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defaultThemeVersion="166925"/>
  <mc:AlternateContent xmlns:mc="http://schemas.openxmlformats.org/markup-compatibility/2006">
    <mc:Choice Requires="x15">
      <x15ac:absPath xmlns:x15ac="http://schemas.microsoft.com/office/spreadsheetml/2010/11/ac" url="E:\WORK\2010 - OOSC Methodology Update - UNICEF\Annexes\"/>
    </mc:Choice>
  </mc:AlternateContent>
  <xr:revisionPtr revIDLastSave="0" documentId="8_{8ADE177C-CFFB-4B99-9385-2CAFA8351E76}" xr6:coauthVersionLast="47" xr6:coauthVersionMax="47" xr10:uidLastSave="{00000000-0000-0000-0000-000000000000}"/>
  <workbookProtection lockStructure="1"/>
  <bookViews>
    <workbookView xWindow="-120" yWindow="-120" windowWidth="29040" windowHeight="15840" xr2:uid="{933E6B5A-C8D8-4445-8A77-965094DDB901}"/>
  </bookViews>
  <sheets>
    <sheet name="Introduction" sheetId="1" r:id="rId1"/>
    <sheet name="Data inventory" sheetId="2" r:id="rId2"/>
    <sheet name="Quality assessmen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0" i="4" l="1"/>
  <c r="W19" i="4"/>
  <c r="W17" i="4"/>
  <c r="W16" i="4"/>
  <c r="W15" i="4"/>
  <c r="W14" i="4"/>
  <c r="W13" i="4"/>
  <c r="W12" i="4"/>
  <c r="W11" i="4"/>
  <c r="W10" i="4"/>
  <c r="W9" i="4"/>
  <c r="W8" i="4"/>
  <c r="W7" i="4"/>
  <c r="W6" i="4"/>
  <c r="W5" i="4"/>
  <c r="O20" i="4"/>
  <c r="O19" i="4"/>
  <c r="O17" i="4"/>
  <c r="O16" i="4"/>
  <c r="O15" i="4"/>
  <c r="O14" i="4"/>
  <c r="O13" i="4"/>
  <c r="O12" i="4"/>
  <c r="O11" i="4"/>
  <c r="O10" i="4"/>
  <c r="O9" i="4"/>
  <c r="O8" i="4"/>
  <c r="O7" i="4"/>
  <c r="O6" i="4"/>
  <c r="O5" i="4"/>
  <c r="N3" i="4"/>
  <c r="M20" i="4"/>
  <c r="M19" i="4"/>
  <c r="M17" i="4"/>
  <c r="M16" i="4"/>
  <c r="M15" i="4"/>
  <c r="M14" i="4"/>
  <c r="M13" i="4"/>
  <c r="M12" i="4"/>
  <c r="M11" i="4"/>
  <c r="M10" i="4"/>
  <c r="M9" i="4"/>
  <c r="M8" i="4"/>
  <c r="M7" i="4"/>
  <c r="M6" i="4"/>
  <c r="M5" i="4"/>
  <c r="L3" i="4"/>
  <c r="K20" i="4"/>
  <c r="K19" i="4"/>
  <c r="K17" i="4"/>
  <c r="K16" i="4"/>
  <c r="K15" i="4"/>
  <c r="K14" i="4"/>
  <c r="K13" i="4"/>
  <c r="K12" i="4"/>
  <c r="K11" i="4"/>
  <c r="K10" i="4"/>
  <c r="K9" i="4"/>
  <c r="K8" i="4"/>
  <c r="K7" i="4"/>
  <c r="K6" i="4"/>
  <c r="K5" i="4"/>
  <c r="J3" i="4"/>
  <c r="I20" i="4"/>
  <c r="I19" i="4"/>
  <c r="I17" i="4"/>
  <c r="I16" i="4"/>
  <c r="I15" i="4"/>
  <c r="I14" i="4"/>
  <c r="I13" i="4"/>
  <c r="I12" i="4"/>
  <c r="I11" i="4"/>
  <c r="I10" i="4"/>
  <c r="I9" i="4"/>
  <c r="I8" i="4"/>
  <c r="I7" i="4"/>
  <c r="I6" i="4"/>
  <c r="I5" i="4"/>
  <c r="H3" i="4"/>
  <c r="G20" i="4"/>
  <c r="G19" i="4"/>
  <c r="G17" i="4"/>
  <c r="G16" i="4"/>
  <c r="G15" i="4"/>
  <c r="G14" i="4"/>
  <c r="G13" i="4"/>
  <c r="G12" i="4"/>
  <c r="G11" i="4"/>
  <c r="G10" i="4"/>
  <c r="G9" i="4"/>
  <c r="G8" i="4"/>
  <c r="G7" i="4"/>
  <c r="G6" i="4"/>
  <c r="G5" i="4"/>
  <c r="F3" i="4"/>
  <c r="V3" i="4"/>
  <c r="U20" i="4"/>
  <c r="U19" i="4"/>
  <c r="U17" i="4"/>
  <c r="U16" i="4"/>
  <c r="U15" i="4"/>
  <c r="U14" i="4"/>
  <c r="U13" i="4"/>
  <c r="U12" i="4"/>
  <c r="U11" i="4"/>
  <c r="U10" i="4"/>
  <c r="U9" i="4"/>
  <c r="U8" i="4"/>
  <c r="U7" i="4"/>
  <c r="U6" i="4"/>
  <c r="U5" i="4"/>
  <c r="T3" i="4"/>
  <c r="S20" i="4"/>
  <c r="S19" i="4"/>
  <c r="S17" i="4"/>
  <c r="S16" i="4"/>
  <c r="S15" i="4"/>
  <c r="S14" i="4"/>
  <c r="S13" i="4"/>
  <c r="S12" i="4"/>
  <c r="S11" i="4"/>
  <c r="S10" i="4"/>
  <c r="S9" i="4"/>
  <c r="S8" i="4"/>
  <c r="S7" i="4"/>
  <c r="S6" i="4"/>
  <c r="S5" i="4"/>
  <c r="R3" i="4"/>
  <c r="Q20" i="4"/>
  <c r="Q19" i="4"/>
  <c r="Q17" i="4"/>
  <c r="Q16" i="4"/>
  <c r="Q15" i="4"/>
  <c r="Q14" i="4"/>
  <c r="Q13" i="4"/>
  <c r="Q12" i="4"/>
  <c r="Q11" i="4"/>
  <c r="Q10" i="4"/>
  <c r="Q9" i="4"/>
  <c r="Q8" i="4"/>
  <c r="Q7" i="4"/>
  <c r="Q6" i="4"/>
  <c r="Q5" i="4"/>
  <c r="P3" i="4"/>
  <c r="D3" i="4"/>
  <c r="E20" i="4"/>
  <c r="E19" i="4"/>
  <c r="E17" i="4"/>
  <c r="E16" i="4"/>
  <c r="E15" i="4"/>
  <c r="E14" i="4"/>
  <c r="E13" i="4"/>
  <c r="E12" i="4"/>
  <c r="E11" i="4"/>
  <c r="E10" i="4"/>
  <c r="E9" i="4"/>
  <c r="E8" i="4"/>
  <c r="E7" i="4"/>
  <c r="E6" i="4"/>
  <c r="E5" i="4"/>
  <c r="A6" i="4"/>
  <c r="A7" i="4" s="1"/>
  <c r="A8" i="4" s="1"/>
  <c r="A9" i="4" s="1"/>
  <c r="A10" i="4" s="1"/>
  <c r="A11" i="4" s="1"/>
  <c r="A12" i="4" s="1"/>
  <c r="A13" i="4" s="1"/>
  <c r="A14" i="4" s="1"/>
  <c r="A15" i="4" s="1"/>
  <c r="A16" i="4" s="1"/>
  <c r="A17" i="4" s="1"/>
  <c r="A19" i="4" s="1"/>
  <c r="A20" i="4" s="1"/>
  <c r="A21" i="4" s="1"/>
  <c r="W22" i="4" l="1"/>
  <c r="S22" i="4"/>
  <c r="U22" i="4"/>
  <c r="G22" i="4"/>
  <c r="I22" i="4"/>
  <c r="K22" i="4"/>
  <c r="M22" i="4"/>
  <c r="O22" i="4"/>
  <c r="Q22" i="4"/>
  <c r="E22" i="4"/>
</calcChain>
</file>

<file path=xl/sharedStrings.xml><?xml version="1.0" encoding="utf-8"?>
<sst xmlns="http://schemas.openxmlformats.org/spreadsheetml/2006/main" count="209" uniqueCount="176">
  <si>
    <t>INTRODUCTION AND INSTRUCTIONS</t>
  </si>
  <si>
    <t>Please include as many columns as required to cover all sources of population data, enrolment and attendance data, and other data on OOSC and children at risk of dropping out, collected during the last five years (or more, if a comparison of trends over time is desired). Examples for household survey data and administrative data are attached.</t>
  </si>
  <si>
    <t xml:space="preserve">Include information on data collection systems and sources that are both national in coverage, or sub-national  but provide information on out-of-school children for a specific geographic region of the country (for example, a province or state) or for a specific population sub-group. </t>
  </si>
  <si>
    <t xml:space="preserve">In performing the exercise, reference may be made to meta-data, questionnaires, codebooks and existing analytical reports, to gain a better understanding of the data. All such reference material should be retained and listed. </t>
  </si>
  <si>
    <t>Country</t>
  </si>
  <si>
    <t>Date</t>
  </si>
  <si>
    <t>Reviewer information</t>
  </si>
  <si>
    <t>Name</t>
  </si>
  <si>
    <t>Position</t>
  </si>
  <si>
    <t>Department</t>
  </si>
  <si>
    <t>Agency</t>
  </si>
  <si>
    <t>Address</t>
  </si>
  <si>
    <t>Telephone</t>
  </si>
  <si>
    <t>Email</t>
  </si>
  <si>
    <t>DATA INVENTORY</t>
  </si>
  <si>
    <t>Example 1 - Household survey</t>
  </si>
  <si>
    <t>Example 2 - Administrative data</t>
  </si>
  <si>
    <t>Source 1</t>
  </si>
  <si>
    <t>Source 2</t>
  </si>
  <si>
    <t>Source 3</t>
  </si>
  <si>
    <t>Source 4</t>
  </si>
  <si>
    <t>Source 5</t>
  </si>
  <si>
    <t>Source 6</t>
  </si>
  <si>
    <t>Source 7</t>
  </si>
  <si>
    <t>Source 8</t>
  </si>
  <si>
    <t>Source 9</t>
  </si>
  <si>
    <t>Source 10</t>
  </si>
  <si>
    <t>Name of source</t>
  </si>
  <si>
    <t>National Household Expenditure Survey</t>
  </si>
  <si>
    <t>National Education Management Information System</t>
  </si>
  <si>
    <t>Agencies responsible for collection and dissemination of data</t>
  </si>
  <si>
    <t>National Statistical Office</t>
  </si>
  <si>
    <t>Division of Planning, Ministry of Education</t>
  </si>
  <si>
    <t>Data collection (not publication) date</t>
  </si>
  <si>
    <t>January - March 2020</t>
  </si>
  <si>
    <t>November 2019</t>
  </si>
  <si>
    <t xml:space="preserve">Frequency of data collection </t>
  </si>
  <si>
    <t>Every two years since 2016</t>
  </si>
  <si>
    <t>Annual</t>
  </si>
  <si>
    <t>Definitions</t>
  </si>
  <si>
    <t>Out-of-school</t>
  </si>
  <si>
    <t>A child who did not attend school for at least one day during the three weeks preceding the survey (Survey manual)</t>
  </si>
  <si>
    <t>A child of official compulsory school age who is not registered in school or who is enrolled but has not attended school for 30 consecutive school days (6 weeks).</t>
  </si>
  <si>
    <t>School entrance age</t>
  </si>
  <si>
    <t>Not used in the data collection (Survey manual)</t>
  </si>
  <si>
    <t>A child who reached the age of 5 before 1 September</t>
  </si>
  <si>
    <t>Enrolment</t>
  </si>
  <si>
    <t>Not applicable</t>
  </si>
  <si>
    <t>All children registered in school (available from the school census)</t>
  </si>
  <si>
    <t>Attendance</t>
  </si>
  <si>
    <t>A child who attended school at any time during the current school year (Survey manual)</t>
  </si>
  <si>
    <t>All children attending school (available from the school attendance sheet)</t>
  </si>
  <si>
    <t>Absenteeism</t>
  </si>
  <si>
    <t>A child who has failed to attend school in the preceding calendar month</t>
  </si>
  <si>
    <t>A pupil whose unjustified absence from school exceeds 5 consecutive days</t>
  </si>
  <si>
    <t>Drop-out</t>
  </si>
  <si>
    <t>A child who attended school during the previous school year but did not attend during the current school year (Survey manual)</t>
  </si>
  <si>
    <t>A student whose unjustified absence from school exceeds 30 consecutive school days</t>
  </si>
  <si>
    <t>Educational attainment</t>
  </si>
  <si>
    <t>The highest educational level attended by a person (primary, secondary, tertiary)</t>
  </si>
  <si>
    <t>The highest grade a person completed</t>
  </si>
  <si>
    <t>Others</t>
  </si>
  <si>
    <t>Repeater: A student who enrolled in the same grade in the previous and current school year</t>
  </si>
  <si>
    <t>Sample size</t>
  </si>
  <si>
    <t>30,000 respondents</t>
  </si>
  <si>
    <t>All pupils (4,652,318)</t>
  </si>
  <si>
    <t xml:space="preserve">Sample design </t>
  </si>
  <si>
    <t>Survey data collected designed to be nationally representative. Survey design based on stratification based on latest census (Metadata attached)</t>
  </si>
  <si>
    <t>Data collection not based on sample, covers all schools in the country</t>
  </si>
  <si>
    <t>Smallest administrative area for which data are statistically accurate</t>
  </si>
  <si>
    <t>District</t>
  </si>
  <si>
    <t>School level</t>
  </si>
  <si>
    <t xml:space="preserve">Population coverage of the collection </t>
  </si>
  <si>
    <t>Data collected for all household members. Population not living in households (living on the street, in orphanages, hospitals or prisons) were not included</t>
  </si>
  <si>
    <t>All students enrolled in public and private schools in the country. Teachers and administrators also included.</t>
  </si>
  <si>
    <t xml:space="preserve">Geographic coverage of the collection </t>
  </si>
  <si>
    <t>Excludes two remote islands that account for 2% of the national population</t>
  </si>
  <si>
    <t>Should be national, but some conflict areas did not submit data for latest year (about 5% of national enrolment)</t>
  </si>
  <si>
    <t>Types of disaggregation possible</t>
  </si>
  <si>
    <t>Age, sex, wealth quintile, area (urban/rural), province, district, education level of household head</t>
  </si>
  <si>
    <t>Age, sex, geographic region, type of school (public, private, NGO-run), grade, education level, with or without school grant, disability</t>
  </si>
  <si>
    <r>
      <t>Data availability and access</t>
    </r>
    <r>
      <rPr>
        <sz val="11"/>
        <color theme="1"/>
        <rFont val="Calibri"/>
        <family val="2"/>
        <scheme val="minor"/>
      </rPr>
      <t xml:space="preserve"> </t>
    </r>
  </si>
  <si>
    <t>Individual-level data (without personal information) available from National Statistical Office upon request</t>
  </si>
  <si>
    <t xml:space="preserve">School-level data. The Planning Department maintains the database since 2014. </t>
  </si>
  <si>
    <t>Data format</t>
  </si>
  <si>
    <t>Data available in SPSS and Stata format</t>
  </si>
  <si>
    <r>
      <t>Data limitations</t>
    </r>
    <r>
      <rPr>
        <sz val="11"/>
        <color theme="1"/>
        <rFont val="Calibri"/>
        <family val="2"/>
        <scheme val="minor"/>
      </rPr>
      <t xml:space="preserve"> </t>
    </r>
    <r>
      <rPr>
        <b/>
        <sz val="11"/>
        <color theme="1"/>
        <rFont val="Calibri"/>
        <family val="2"/>
        <scheme val="minor"/>
      </rPr>
      <t>(coverage, accuracy, etc.)</t>
    </r>
  </si>
  <si>
    <t>Survey excluded two remote islands with 2% of the national population; High number of missing values in responses to questions on household wealth</t>
  </si>
  <si>
    <t>In some cases, enrolment is likely to be inflated due to per capita financing introduced in 2013.
Data on age-specific enrolment should be interpreted with caution due to lack of birth certificates for children, particularly in provinces D and E.
Due to the 2015 earthquake, data for provinces A and B are not available for the school year 2016-2017.</t>
  </si>
  <si>
    <t>Other information</t>
  </si>
  <si>
    <t>Survey report available at www.xxx.gov.xx/surveys/hhsurvey2020
Questionnaire and tables with sampling errors are attached</t>
  </si>
  <si>
    <t>Annual statistical reports are available at www.moe.gov.xx/schcensus/reports</t>
  </si>
  <si>
    <t>DATA SOURCE QUALITY ASSESSMENT</t>
  </si>
  <si>
    <t>All data sources</t>
  </si>
  <si>
    <t>Criteria</t>
  </si>
  <si>
    <t>Score</t>
  </si>
  <si>
    <t>Data collection date</t>
  </si>
  <si>
    <t>When were the data collected (not published)?</t>
  </si>
  <si>
    <t>Frequency</t>
  </si>
  <si>
    <t>How often are the data collected? (Possibility of time series data)</t>
  </si>
  <si>
    <t>Accuracy of age data</t>
  </si>
  <si>
    <t>How are children’s age data collected?</t>
  </si>
  <si>
    <t>Ease of access</t>
  </si>
  <si>
    <t>Qualify the procedure to gain access to the dataset in standard format for analysis (raw, unit level)</t>
  </si>
  <si>
    <t>Software use capacity</t>
  </si>
  <si>
    <t>Rate the capacity to exploit the software generally used to analyse these data</t>
  </si>
  <si>
    <t>Purpose</t>
  </si>
  <si>
    <t>Was the source designed to collect education data? (Consider coverage of appropriate age groups, sample design - if survey)</t>
  </si>
  <si>
    <t>Coverage of age data</t>
  </si>
  <si>
    <t>For which ages are data on current school attendance collected?</t>
  </si>
  <si>
    <t>Coverage of education levels</t>
  </si>
  <si>
    <t>For which levels of education are attendance data collected?</t>
  </si>
  <si>
    <t>Coverage of institution types</t>
  </si>
  <si>
    <t>Are data collected on (or do they include) all types of educational institutions (public, private, religious, community, etc.)?</t>
  </si>
  <si>
    <t>Usefulness for disaggregated analysis</t>
  </si>
  <si>
    <t>What is the smallest administrative area for which the data is statistically accurate?</t>
  </si>
  <si>
    <t>Usefulness for profiling</t>
  </si>
  <si>
    <t>What degree of disaggregation is possible (by age, sex, area, wealth, disability, ethnicity, region, child labour status, etc.)?</t>
  </si>
  <si>
    <t>Consistency of education terms</t>
  </si>
  <si>
    <t xml:space="preserve">How consistent are the source's definitions of key terms (school participation, dropout, absence, educational attainment, etc.) with standard international definitions? </t>
  </si>
  <si>
    <t>Comparability of education terms</t>
  </si>
  <si>
    <t>How comparable are the definitions with other national data sources?</t>
  </si>
  <si>
    <t>Additional criteria relevant to household survey data sources</t>
  </si>
  <si>
    <t>Data coverage of population of interest</t>
  </si>
  <si>
    <t xml:space="preserve">Does the source consider disadvantaged groups in its sample design and collection? </t>
  </si>
  <si>
    <t>Consistency of age and school participation data</t>
  </si>
  <si>
    <t>How important is the time lag between the recorded age of children and the start of the academic year? (Where collection periods are long, select the answer covering &gt;50% cases)</t>
  </si>
  <si>
    <t>Other advantages or limitations</t>
  </si>
  <si>
    <t>Total score</t>
  </si>
  <si>
    <t>Software capacity</t>
  </si>
  <si>
    <t>Coverage of educational institution types</t>
  </si>
  <si>
    <t>6-10 years ago</t>
  </si>
  <si>
    <t>One-time collection</t>
  </si>
  <si>
    <t>Age data not reported</t>
  </si>
  <si>
    <t>Time consuming, and access being granted is uncertain</t>
  </si>
  <si>
    <t>Insufficient</t>
  </si>
  <si>
    <t>No (labour force, health statistics, etc.)</t>
  </si>
  <si>
    <t>Primary and lower secondary age</t>
  </si>
  <si>
    <t>Primary education</t>
  </si>
  <si>
    <t>Some key types of institution are excluded</t>
  </si>
  <si>
    <t>National level only</t>
  </si>
  <si>
    <t>Limited (i.e. only by age and gender)</t>
  </si>
  <si>
    <t>Very few terms are consistent with standard definitions</t>
  </si>
  <si>
    <t>Very few terms are comparable</t>
  </si>
  <si>
    <t>No, sample design does not explicitly cover disadvantaged groups</t>
  </si>
  <si>
    <t>Large: age data are recorded more than 6 months after the month school starts</t>
  </si>
  <si>
    <t>3-5 years ago</t>
  </si>
  <si>
    <t>Repeated/periodic (i.e. every 3-5 years)</t>
  </si>
  <si>
    <t>From teacher or household respondent</t>
  </si>
  <si>
    <t>Time consuming, but access will be granted</t>
  </si>
  <si>
    <t>Some capacity, or possibility of training or support</t>
  </si>
  <si>
    <t>Partly, including a module intended for education statistics</t>
  </si>
  <si>
    <t>Preprimary to upper secondary age</t>
  </si>
  <si>
    <t>Primary and secondary education</t>
  </si>
  <si>
    <t>Most types of institution are included</t>
  </si>
  <si>
    <t>Macro region (state or province) and urban/rural areas</t>
  </si>
  <si>
    <t>Reasonable (i.e. by urban/rural area and wealth quintile), but not for all groups (i.e. by ethnicity, disability)</t>
  </si>
  <si>
    <t>Some terms are consistent with standard definitions</t>
  </si>
  <si>
    <t>Some terms are comparable</t>
  </si>
  <si>
    <t xml:space="preserve">Sample design covers some disadvantaged groups </t>
  </si>
  <si>
    <t>Small: age data are recorded 2 to 6 months after the month school starts</t>
  </si>
  <si>
    <t>Within the last 2 years</t>
  </si>
  <si>
    <t>Annual or semi-annual</t>
  </si>
  <si>
    <t>From official records (birth certificate, etc.)</t>
  </si>
  <si>
    <t>Not time consuming and access will be granted</t>
  </si>
  <si>
    <t>Sufficient</t>
  </si>
  <si>
    <t>Yes, generating education statistics is the primary purpose</t>
  </si>
  <si>
    <t>Preprimary to tertiary age</t>
  </si>
  <si>
    <t>Preprimary to tertiary education</t>
  </si>
  <si>
    <t>All types of institution are included</t>
  </si>
  <si>
    <r>
      <t>Micro</t>
    </r>
    <r>
      <rPr>
        <b/>
        <sz val="11"/>
        <color theme="1"/>
        <rFont val="Calibri"/>
        <family val="2"/>
        <scheme val="minor"/>
      </rPr>
      <t xml:space="preserve"> </t>
    </r>
    <r>
      <rPr>
        <sz val="11"/>
        <color theme="1"/>
        <rFont val="Calibri"/>
        <family val="2"/>
        <scheme val="minor"/>
      </rPr>
      <t>region (district, pedagogical zone or village)</t>
    </r>
  </si>
  <si>
    <t>Significant, including most high priority groups (i.e. the above, plus by disability, child labour status, etc.)</t>
  </si>
  <si>
    <t>Most terms are consistent with standard definitions</t>
  </si>
  <si>
    <t>Most terms are comparable</t>
  </si>
  <si>
    <t>Yes, sample design covers many/most disadvantaged groups</t>
  </si>
  <si>
    <t>Inexistent: age data are recorded during the month school starts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</si>
</sst>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quot;/45&quot;"/>
  </numFmts>
  <fonts count="7">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sz val="8"/>
      <name val="Calibri"/>
      <family val="2"/>
      <scheme val="minor"/>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style="thin">
        <color indexed="64"/>
      </left>
      <right style="thin">
        <color indexed="64"/>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24994659260841701"/>
      </bottom>
      <diagonal/>
    </border>
  </borders>
  <cellStyleXfs count="1">
    <xf numFmtId="0" fontId="0" fillId="0" borderId="0"/>
  </cellStyleXfs>
  <cellXfs count="56">
    <xf numFmtId="0" fontId="0" fillId="0" borderId="0" xfId="0"/>
    <xf numFmtId="0" fontId="2" fillId="0" borderId="0" xfId="0" applyFont="1"/>
    <xf numFmtId="0" fontId="1" fillId="0" borderId="0" xfId="0" applyFont="1"/>
    <xf numFmtId="0" fontId="2"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center" vertical="top" wrapText="1"/>
    </xf>
    <xf numFmtId="0" fontId="0" fillId="2" borderId="0" xfId="0" applyFill="1"/>
    <xf numFmtId="164" fontId="0" fillId="2" borderId="0" xfId="0" applyNumberFormat="1" applyFill="1"/>
    <xf numFmtId="49" fontId="0" fillId="2" borderId="0" xfId="0" applyNumberFormat="1" applyFill="1"/>
    <xf numFmtId="0" fontId="1" fillId="0" borderId="0" xfId="0" applyFont="1" applyAlignment="1">
      <alignment horizontal="justify" vertical="center"/>
    </xf>
    <xf numFmtId="0" fontId="1" fillId="0" borderId="0" xfId="0" applyFont="1" applyAlignment="1">
      <alignment horizontal="left" vertical="center" indent="1"/>
    </xf>
    <xf numFmtId="0" fontId="0" fillId="0" borderId="0" xfId="0" applyAlignment="1">
      <alignment horizontal="left"/>
    </xf>
    <xf numFmtId="0" fontId="0" fillId="0" borderId="0" xfId="0" applyAlignment="1">
      <alignment vertical="top" wrapText="1"/>
    </xf>
    <xf numFmtId="1" fontId="0" fillId="0" borderId="0" xfId="0" applyNumberFormat="1" applyAlignment="1">
      <alignment horizontal="left"/>
    </xf>
    <xf numFmtId="0" fontId="0" fillId="0" borderId="0" xfId="0" applyAlignment="1">
      <alignment horizontal="left" vertical="top"/>
    </xf>
    <xf numFmtId="0" fontId="0" fillId="0" borderId="0" xfId="0" applyAlignment="1">
      <alignment horizontal="left" vertical="top" wrapText="1"/>
    </xf>
    <xf numFmtId="0" fontId="5" fillId="0" borderId="0" xfId="0" applyFont="1"/>
    <xf numFmtId="0" fontId="0" fillId="0" borderId="4" xfId="0" applyBorder="1"/>
    <xf numFmtId="1" fontId="1" fillId="0" borderId="5" xfId="0" applyNumberFormat="1" applyFont="1" applyBorder="1" applyAlignment="1">
      <alignment horizontal="left"/>
    </xf>
    <xf numFmtId="0" fontId="1" fillId="0" borderId="6" xfId="0" applyFont="1" applyBorder="1" applyAlignment="1">
      <alignment horizontal="left" vertical="top"/>
    </xf>
    <xf numFmtId="0" fontId="1" fillId="0" borderId="5" xfId="0" applyFont="1" applyBorder="1"/>
    <xf numFmtId="165" fontId="1" fillId="0" borderId="7" xfId="0" applyNumberFormat="1" applyFont="1" applyBorder="1"/>
    <xf numFmtId="1" fontId="1" fillId="0" borderId="3" xfId="0" applyNumberFormat="1" applyFont="1" applyBorder="1" applyAlignment="1">
      <alignment horizontal="left"/>
    </xf>
    <xf numFmtId="0" fontId="1" fillId="0" borderId="0" xfId="0" applyFont="1" applyAlignment="1">
      <alignment horizontal="left" vertical="top" wrapText="1"/>
    </xf>
    <xf numFmtId="0" fontId="1" fillId="0" borderId="4" xfId="0" applyFont="1" applyBorder="1" applyAlignment="1">
      <alignment horizontal="left" vertical="top" wrapText="1"/>
    </xf>
    <xf numFmtId="1" fontId="0" fillId="0" borderId="3" xfId="0" applyNumberFormat="1" applyBorder="1" applyAlignment="1">
      <alignment horizontal="left"/>
    </xf>
    <xf numFmtId="0" fontId="1" fillId="0" borderId="0" xfId="0" applyFont="1" applyAlignment="1">
      <alignment horizontal="left" vertical="top"/>
    </xf>
    <xf numFmtId="0" fontId="3" fillId="0" borderId="4" xfId="0" applyFont="1" applyBorder="1" applyAlignment="1">
      <alignment vertical="top" wrapText="1"/>
    </xf>
    <xf numFmtId="0" fontId="1" fillId="0" borderId="0" xfId="0" applyFont="1" applyAlignment="1">
      <alignment vertical="top"/>
    </xf>
    <xf numFmtId="0" fontId="0" fillId="0" borderId="4" xfId="0" applyBorder="1" applyAlignment="1">
      <alignment horizontal="justify"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0" fillId="2" borderId="8" xfId="0"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0" borderId="9" xfId="0" applyBorder="1"/>
    <xf numFmtId="0" fontId="3" fillId="0" borderId="1" xfId="0" applyFont="1" applyBorder="1" applyAlignment="1">
      <alignment horizontal="center"/>
    </xf>
    <xf numFmtId="0" fontId="3" fillId="0" borderId="2" xfId="0" applyFont="1" applyBorder="1" applyAlignment="1">
      <alignment horizontal="center"/>
    </xf>
    <xf numFmtId="0" fontId="0" fillId="0" borderId="11" xfId="0" applyBorder="1"/>
    <xf numFmtId="0" fontId="0" fillId="0" borderId="12" xfId="0" applyBorder="1"/>
    <xf numFmtId="0" fontId="0" fillId="0" borderId="13" xfId="0" applyBorder="1"/>
    <xf numFmtId="0" fontId="4" fillId="0" borderId="14" xfId="0" applyFont="1" applyBorder="1" applyAlignment="1">
      <alignment horizontal="center" wrapText="1"/>
    </xf>
    <xf numFmtId="0" fontId="0" fillId="2" borderId="15" xfId="0" applyFill="1" applyBorder="1"/>
    <xf numFmtId="0" fontId="0" fillId="2" borderId="16" xfId="0" applyFill="1" applyBorder="1"/>
    <xf numFmtId="0" fontId="3" fillId="0" borderId="17" xfId="0" applyFont="1" applyBorder="1" applyAlignment="1">
      <alignment vertical="top" wrapText="1"/>
    </xf>
    <xf numFmtId="0" fontId="3" fillId="0" borderId="18" xfId="0" applyFont="1" applyBorder="1" applyAlignment="1">
      <alignment vertical="top" wrapText="1"/>
    </xf>
    <xf numFmtId="0" fontId="1" fillId="0" borderId="14" xfId="0" applyFont="1" applyBorder="1" applyAlignment="1">
      <alignment horizontal="center"/>
    </xf>
    <xf numFmtId="0" fontId="1" fillId="0" borderId="17" xfId="0" applyFont="1" applyBorder="1" applyAlignment="1">
      <alignment horizontal="left" vertical="top" wrapText="1"/>
    </xf>
    <xf numFmtId="0" fontId="1" fillId="0" borderId="17" xfId="0" applyFont="1" applyBorder="1" applyAlignment="1">
      <alignment horizontal="left" vertical="top" wrapText="1" indent="1"/>
    </xf>
    <xf numFmtId="0" fontId="1" fillId="0" borderId="18" xfId="0" applyFont="1" applyBorder="1" applyAlignment="1">
      <alignment horizontal="left" vertical="top" wrapText="1"/>
    </xf>
    <xf numFmtId="0" fontId="0" fillId="2" borderId="19" xfId="0" applyFill="1" applyBorder="1"/>
    <xf numFmtId="0" fontId="0" fillId="0" borderId="0" xfId="0" applyAlignment="1">
      <alignment horizontal="left" vertical="center" wrapText="1"/>
    </xf>
    <xf numFmtId="0" fontId="1" fillId="0" borderId="5" xfId="0" applyFont="1" applyBorder="1" applyAlignment="1">
      <alignment horizontal="center"/>
    </xf>
    <xf numFmtId="0" fontId="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3063-5193-49B3-A8C7-641D93D85433}">
  <dimension ref="A1:B17"/>
  <sheetViews>
    <sheetView tabSelected="1" workbookViewId="0"/>
  </sheetViews>
  <sheetFormatPr defaultRowHeight="15"/>
  <cols>
    <col min="1" max="1" width="25.42578125" customWidth="1"/>
    <col min="2" max="2" width="82.42578125" customWidth="1"/>
  </cols>
  <sheetData>
    <row r="1" spans="1:2">
      <c r="A1" s="1" t="s">
        <v>0</v>
      </c>
    </row>
    <row r="3" spans="1:2" ht="46.5" customHeight="1">
      <c r="A3" s="53" t="s">
        <v>1</v>
      </c>
      <c r="B3" s="53"/>
    </row>
    <row r="4" spans="1:2" ht="46.5" customHeight="1">
      <c r="A4" s="53" t="s">
        <v>2</v>
      </c>
      <c r="B4" s="53"/>
    </row>
    <row r="5" spans="1:2" ht="46.5" customHeight="1">
      <c r="A5" s="53" t="s">
        <v>3</v>
      </c>
      <c r="B5" s="53"/>
    </row>
    <row r="7" spans="1:2">
      <c r="A7" s="11" t="s">
        <v>4</v>
      </c>
      <c r="B7" s="8"/>
    </row>
    <row r="8" spans="1:2">
      <c r="A8" s="11" t="s">
        <v>5</v>
      </c>
      <c r="B8" s="9"/>
    </row>
    <row r="9" spans="1:2">
      <c r="A9" s="2"/>
    </row>
    <row r="10" spans="1:2">
      <c r="A10" s="11" t="s">
        <v>6</v>
      </c>
    </row>
    <row r="11" spans="1:2">
      <c r="A11" s="12" t="s">
        <v>7</v>
      </c>
      <c r="B11" s="10"/>
    </row>
    <row r="12" spans="1:2">
      <c r="A12" s="12" t="s">
        <v>8</v>
      </c>
      <c r="B12" s="10"/>
    </row>
    <row r="13" spans="1:2">
      <c r="A13" s="12" t="s">
        <v>9</v>
      </c>
      <c r="B13" s="10"/>
    </row>
    <row r="14" spans="1:2">
      <c r="A14" s="12" t="s">
        <v>10</v>
      </c>
      <c r="B14" s="10"/>
    </row>
    <row r="15" spans="1:2">
      <c r="A15" s="12" t="s">
        <v>11</v>
      </c>
      <c r="B15" s="10"/>
    </row>
    <row r="16" spans="1:2">
      <c r="A16" s="12" t="s">
        <v>12</v>
      </c>
      <c r="B16" s="10"/>
    </row>
    <row r="17" spans="1:2">
      <c r="A17" s="12" t="s">
        <v>13</v>
      </c>
      <c r="B17" s="10"/>
    </row>
  </sheetData>
  <mergeCells count="3">
    <mergeCell ref="A3:B3"/>
    <mergeCell ref="A4:B4"/>
    <mergeCell ref="A5:B5"/>
  </mergeCells>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F4905-32BD-49A4-AEE8-AD9EF42F0BA3}">
  <dimension ref="A1:M26"/>
  <sheetViews>
    <sheetView workbookViewId="0">
      <selection activeCell="C34" sqref="C34"/>
    </sheetView>
  </sheetViews>
  <sheetFormatPr defaultRowHeight="15"/>
  <cols>
    <col min="1" max="1" width="32.5703125" style="13" customWidth="1"/>
    <col min="2" max="13" width="32.5703125" customWidth="1"/>
  </cols>
  <sheetData>
    <row r="1" spans="1:13">
      <c r="A1" s="3" t="s">
        <v>14</v>
      </c>
    </row>
    <row r="2" spans="1:13">
      <c r="A2" s="3"/>
    </row>
    <row r="3" spans="1:13" s="4" customFormat="1">
      <c r="A3" s="48"/>
      <c r="B3" s="43" t="s">
        <v>15</v>
      </c>
      <c r="C3" s="43" t="s">
        <v>16</v>
      </c>
      <c r="D3" s="43" t="s">
        <v>17</v>
      </c>
      <c r="E3" s="43" t="s">
        <v>18</v>
      </c>
      <c r="F3" s="43" t="s">
        <v>19</v>
      </c>
      <c r="G3" s="43" t="s">
        <v>20</v>
      </c>
      <c r="H3" s="43" t="s">
        <v>21</v>
      </c>
      <c r="I3" s="43" t="s">
        <v>22</v>
      </c>
      <c r="J3" s="43" t="s">
        <v>23</v>
      </c>
      <c r="K3" s="43" t="s">
        <v>24</v>
      </c>
      <c r="L3" s="43" t="s">
        <v>25</v>
      </c>
      <c r="M3" s="43" t="s">
        <v>26</v>
      </c>
    </row>
    <row r="4" spans="1:13" ht="30">
      <c r="A4" s="51" t="s">
        <v>27</v>
      </c>
      <c r="B4" s="47" t="s">
        <v>28</v>
      </c>
      <c r="C4" s="47" t="s">
        <v>29</v>
      </c>
      <c r="D4" s="45"/>
      <c r="E4" s="45"/>
      <c r="F4" s="45"/>
      <c r="G4" s="45"/>
      <c r="H4" s="45"/>
      <c r="I4" s="45"/>
      <c r="J4" s="45"/>
      <c r="K4" s="45"/>
      <c r="L4" s="45"/>
      <c r="M4" s="45"/>
    </row>
    <row r="5" spans="1:13" ht="45">
      <c r="A5" s="49" t="s">
        <v>30</v>
      </c>
      <c r="B5" s="46" t="s">
        <v>31</v>
      </c>
      <c r="C5" s="46" t="s">
        <v>32</v>
      </c>
      <c r="D5" s="52"/>
      <c r="E5" s="52"/>
      <c r="F5" s="52"/>
      <c r="G5" s="52"/>
      <c r="H5" s="52"/>
      <c r="I5" s="52"/>
      <c r="J5" s="52"/>
      <c r="K5" s="52"/>
      <c r="L5" s="52"/>
      <c r="M5" s="52"/>
    </row>
    <row r="6" spans="1:13" ht="30">
      <c r="A6" s="49" t="s">
        <v>33</v>
      </c>
      <c r="B6" s="46" t="s">
        <v>34</v>
      </c>
      <c r="C6" s="46" t="s">
        <v>35</v>
      </c>
      <c r="D6" s="44"/>
      <c r="E6" s="44"/>
      <c r="F6" s="44"/>
      <c r="G6" s="44"/>
      <c r="H6" s="44"/>
      <c r="I6" s="44"/>
      <c r="J6" s="44"/>
      <c r="K6" s="44"/>
      <c r="L6" s="44"/>
      <c r="M6" s="44"/>
    </row>
    <row r="7" spans="1:13">
      <c r="A7" s="49" t="s">
        <v>36</v>
      </c>
      <c r="B7" s="46" t="s">
        <v>37</v>
      </c>
      <c r="C7" s="46" t="s">
        <v>38</v>
      </c>
      <c r="D7" s="44"/>
      <c r="E7" s="44"/>
      <c r="F7" s="44"/>
      <c r="G7" s="44"/>
      <c r="H7" s="44"/>
      <c r="I7" s="44"/>
      <c r="J7" s="44"/>
      <c r="K7" s="44"/>
      <c r="L7" s="44"/>
      <c r="M7" s="44"/>
    </row>
    <row r="8" spans="1:13">
      <c r="A8" s="49" t="s">
        <v>39</v>
      </c>
      <c r="B8" s="46"/>
      <c r="C8" s="46"/>
      <c r="D8" s="44"/>
      <c r="E8" s="44"/>
      <c r="F8" s="44"/>
      <c r="G8" s="44"/>
      <c r="H8" s="44"/>
      <c r="I8" s="44"/>
      <c r="J8" s="44"/>
      <c r="K8" s="44"/>
      <c r="L8" s="44"/>
      <c r="M8" s="44"/>
    </row>
    <row r="9" spans="1:13" ht="75">
      <c r="A9" s="50" t="s">
        <v>40</v>
      </c>
      <c r="B9" s="46" t="s">
        <v>41</v>
      </c>
      <c r="C9" s="46" t="s">
        <v>42</v>
      </c>
      <c r="D9" s="44"/>
      <c r="E9" s="44"/>
      <c r="F9" s="44"/>
      <c r="G9" s="44"/>
      <c r="H9" s="44"/>
      <c r="I9" s="44"/>
      <c r="J9" s="44"/>
      <c r="K9" s="44"/>
      <c r="L9" s="44"/>
      <c r="M9" s="44"/>
    </row>
    <row r="10" spans="1:13" ht="30">
      <c r="A10" s="50" t="s">
        <v>43</v>
      </c>
      <c r="B10" s="46" t="s">
        <v>44</v>
      </c>
      <c r="C10" s="46" t="s">
        <v>45</v>
      </c>
      <c r="D10" s="44"/>
      <c r="E10" s="44"/>
      <c r="F10" s="44"/>
      <c r="G10" s="44"/>
      <c r="H10" s="44"/>
      <c r="I10" s="44"/>
      <c r="J10" s="44"/>
      <c r="K10" s="44"/>
      <c r="L10" s="44"/>
      <c r="M10" s="44"/>
    </row>
    <row r="11" spans="1:13" ht="30">
      <c r="A11" s="50" t="s">
        <v>46</v>
      </c>
      <c r="B11" s="46" t="s">
        <v>47</v>
      </c>
      <c r="C11" s="46" t="s">
        <v>48</v>
      </c>
      <c r="D11" s="44"/>
      <c r="E11" s="44"/>
      <c r="F11" s="44"/>
      <c r="G11" s="44"/>
      <c r="H11" s="44"/>
      <c r="I11" s="44"/>
      <c r="J11" s="44"/>
      <c r="K11" s="44"/>
      <c r="L11" s="44"/>
      <c r="M11" s="44"/>
    </row>
    <row r="12" spans="1:13" ht="45">
      <c r="A12" s="50" t="s">
        <v>49</v>
      </c>
      <c r="B12" s="46" t="s">
        <v>50</v>
      </c>
      <c r="C12" s="46" t="s">
        <v>51</v>
      </c>
      <c r="D12" s="44"/>
      <c r="E12" s="44"/>
      <c r="F12" s="44"/>
      <c r="G12" s="44"/>
      <c r="H12" s="44"/>
      <c r="I12" s="44"/>
      <c r="J12" s="44"/>
      <c r="K12" s="44"/>
      <c r="L12" s="44"/>
      <c r="M12" s="44"/>
    </row>
    <row r="13" spans="1:13" ht="45">
      <c r="A13" s="50" t="s">
        <v>52</v>
      </c>
      <c r="B13" s="46" t="s">
        <v>53</v>
      </c>
      <c r="C13" s="46" t="s">
        <v>54</v>
      </c>
      <c r="D13" s="44"/>
      <c r="E13" s="44"/>
      <c r="F13" s="44"/>
      <c r="G13" s="44"/>
      <c r="H13" s="44"/>
      <c r="I13" s="44"/>
      <c r="J13" s="44"/>
      <c r="K13" s="44"/>
      <c r="L13" s="44"/>
      <c r="M13" s="44"/>
    </row>
    <row r="14" spans="1:13" ht="60">
      <c r="A14" s="50" t="s">
        <v>55</v>
      </c>
      <c r="B14" s="46" t="s">
        <v>56</v>
      </c>
      <c r="C14" s="46" t="s">
        <v>57</v>
      </c>
      <c r="D14" s="44"/>
      <c r="E14" s="44"/>
      <c r="F14" s="44"/>
      <c r="G14" s="44"/>
      <c r="H14" s="44"/>
      <c r="I14" s="44"/>
      <c r="J14" s="44"/>
      <c r="K14" s="44"/>
      <c r="L14" s="44"/>
      <c r="M14" s="44"/>
    </row>
    <row r="15" spans="1:13" ht="45">
      <c r="A15" s="50" t="s">
        <v>58</v>
      </c>
      <c r="B15" s="46" t="s">
        <v>59</v>
      </c>
      <c r="C15" s="46" t="s">
        <v>60</v>
      </c>
      <c r="D15" s="44"/>
      <c r="E15" s="44"/>
      <c r="F15" s="44"/>
      <c r="G15" s="44"/>
      <c r="H15" s="44"/>
      <c r="I15" s="44"/>
      <c r="J15" s="44"/>
      <c r="K15" s="44"/>
      <c r="L15" s="44"/>
      <c r="M15" s="44"/>
    </row>
    <row r="16" spans="1:13" ht="45">
      <c r="A16" s="50" t="s">
        <v>61</v>
      </c>
      <c r="B16" s="46"/>
      <c r="C16" s="46" t="s">
        <v>62</v>
      </c>
      <c r="D16" s="44"/>
      <c r="E16" s="44"/>
      <c r="F16" s="44"/>
      <c r="G16" s="44"/>
      <c r="H16" s="44"/>
      <c r="I16" s="44"/>
      <c r="J16" s="44"/>
      <c r="K16" s="44"/>
      <c r="L16" s="44"/>
      <c r="M16" s="44"/>
    </row>
    <row r="17" spans="1:13">
      <c r="A17" s="49" t="s">
        <v>63</v>
      </c>
      <c r="B17" s="46" t="s">
        <v>64</v>
      </c>
      <c r="C17" s="46" t="s">
        <v>65</v>
      </c>
      <c r="D17" s="44"/>
      <c r="E17" s="44"/>
      <c r="F17" s="44"/>
      <c r="G17" s="44"/>
      <c r="H17" s="44"/>
      <c r="I17" s="44"/>
      <c r="J17" s="44"/>
      <c r="K17" s="44"/>
      <c r="L17" s="44"/>
      <c r="M17" s="44"/>
    </row>
    <row r="18" spans="1:13" ht="75">
      <c r="A18" s="49" t="s">
        <v>66</v>
      </c>
      <c r="B18" s="46" t="s">
        <v>67</v>
      </c>
      <c r="C18" s="46" t="s">
        <v>68</v>
      </c>
      <c r="D18" s="44"/>
      <c r="E18" s="44"/>
      <c r="F18" s="44"/>
      <c r="G18" s="44"/>
      <c r="H18" s="44"/>
      <c r="I18" s="44"/>
      <c r="J18" s="44"/>
      <c r="K18" s="44"/>
      <c r="L18" s="44"/>
      <c r="M18" s="44"/>
    </row>
    <row r="19" spans="1:13" ht="45">
      <c r="A19" s="49" t="s">
        <v>69</v>
      </c>
      <c r="B19" s="46" t="s">
        <v>70</v>
      </c>
      <c r="C19" s="46" t="s">
        <v>71</v>
      </c>
      <c r="D19" s="44"/>
      <c r="E19" s="44"/>
      <c r="F19" s="44"/>
      <c r="G19" s="44"/>
      <c r="H19" s="44"/>
      <c r="I19" s="44"/>
      <c r="J19" s="44"/>
      <c r="K19" s="44"/>
      <c r="L19" s="44"/>
      <c r="M19" s="44"/>
    </row>
    <row r="20" spans="1:13" ht="75">
      <c r="A20" s="49" t="s">
        <v>72</v>
      </c>
      <c r="B20" s="46" t="s">
        <v>73</v>
      </c>
      <c r="C20" s="46" t="s">
        <v>74</v>
      </c>
      <c r="D20" s="44"/>
      <c r="E20" s="44"/>
      <c r="F20" s="44"/>
      <c r="G20" s="44"/>
      <c r="H20" s="44"/>
      <c r="I20" s="44"/>
      <c r="J20" s="44"/>
      <c r="K20" s="44"/>
      <c r="L20" s="44"/>
      <c r="M20" s="44"/>
    </row>
    <row r="21" spans="1:13" ht="60">
      <c r="A21" s="49" t="s">
        <v>75</v>
      </c>
      <c r="B21" s="46" t="s">
        <v>76</v>
      </c>
      <c r="C21" s="46" t="s">
        <v>77</v>
      </c>
      <c r="D21" s="44"/>
      <c r="E21" s="44"/>
      <c r="F21" s="44"/>
      <c r="G21" s="44"/>
      <c r="H21" s="44"/>
      <c r="I21" s="44"/>
      <c r="J21" s="44"/>
      <c r="K21" s="44"/>
      <c r="L21" s="44"/>
      <c r="M21" s="44"/>
    </row>
    <row r="22" spans="1:13" ht="60">
      <c r="A22" s="49" t="s">
        <v>78</v>
      </c>
      <c r="B22" s="46" t="s">
        <v>79</v>
      </c>
      <c r="C22" s="46" t="s">
        <v>80</v>
      </c>
      <c r="D22" s="44"/>
      <c r="E22" s="44"/>
      <c r="F22" s="44"/>
      <c r="G22" s="44"/>
      <c r="H22" s="44"/>
      <c r="I22" s="44"/>
      <c r="J22" s="44"/>
      <c r="K22" s="44"/>
      <c r="L22" s="44"/>
      <c r="M22" s="44"/>
    </row>
    <row r="23" spans="1:13" ht="60">
      <c r="A23" s="49" t="s">
        <v>81</v>
      </c>
      <c r="B23" s="46" t="s">
        <v>82</v>
      </c>
      <c r="C23" s="46" t="s">
        <v>83</v>
      </c>
      <c r="D23" s="44"/>
      <c r="E23" s="44"/>
      <c r="F23" s="44"/>
      <c r="G23" s="44"/>
      <c r="H23" s="44"/>
      <c r="I23" s="44"/>
      <c r="J23" s="44"/>
      <c r="K23" s="44"/>
      <c r="L23" s="44"/>
      <c r="M23" s="44"/>
    </row>
    <row r="24" spans="1:13" ht="30">
      <c r="A24" s="49" t="s">
        <v>84</v>
      </c>
      <c r="B24" s="46" t="s">
        <v>85</v>
      </c>
      <c r="C24" s="46"/>
      <c r="D24" s="44"/>
      <c r="E24" s="44"/>
      <c r="F24" s="44"/>
      <c r="G24" s="44"/>
      <c r="H24" s="44"/>
      <c r="I24" s="44"/>
      <c r="J24" s="44"/>
      <c r="K24" s="44"/>
      <c r="L24" s="44"/>
      <c r="M24" s="44"/>
    </row>
    <row r="25" spans="1:13" ht="180">
      <c r="A25" s="49" t="s">
        <v>86</v>
      </c>
      <c r="B25" s="46" t="s">
        <v>87</v>
      </c>
      <c r="C25" s="46" t="s">
        <v>88</v>
      </c>
      <c r="D25" s="44"/>
      <c r="E25" s="44"/>
      <c r="F25" s="44"/>
      <c r="G25" s="44"/>
      <c r="H25" s="44"/>
      <c r="I25" s="44"/>
      <c r="J25" s="44"/>
      <c r="K25" s="44"/>
      <c r="L25" s="44"/>
      <c r="M25" s="44"/>
    </row>
    <row r="26" spans="1:13" ht="75">
      <c r="A26" s="51" t="s">
        <v>89</v>
      </c>
      <c r="B26" s="47" t="s">
        <v>90</v>
      </c>
      <c r="C26" s="47" t="s">
        <v>91</v>
      </c>
      <c r="D26" s="45"/>
      <c r="E26" s="45"/>
      <c r="F26" s="45"/>
      <c r="G26" s="45"/>
      <c r="H26" s="45"/>
      <c r="I26" s="45"/>
      <c r="J26" s="45"/>
      <c r="K26" s="45"/>
      <c r="L26" s="45"/>
      <c r="M26" s="45"/>
    </row>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C831-49B7-4601-BB72-C0ACFCBE46C5}">
  <dimension ref="A1:W30"/>
  <sheetViews>
    <sheetView workbookViewId="0">
      <pane xSplit="3" ySplit="4" topLeftCell="D5" activePane="bottomRight" state="frozen"/>
      <selection pane="bottomRight" activeCell="D5" sqref="D5"/>
      <selection pane="bottomLeft" activeCell="A5" sqref="A5"/>
      <selection pane="topRight" activeCell="D1" sqref="D1"/>
    </sheetView>
  </sheetViews>
  <sheetFormatPr defaultRowHeight="15"/>
  <cols>
    <col min="1" max="1" width="4.42578125" style="15" customWidth="1"/>
    <col min="2" max="2" width="32.5703125" style="16" customWidth="1"/>
    <col min="3" max="3" width="32.5703125" style="17" customWidth="1"/>
    <col min="4" max="4" width="78.28515625" customWidth="1"/>
    <col min="6" max="6" width="78.28515625" customWidth="1"/>
    <col min="7" max="7" width="9.140625" customWidth="1"/>
    <col min="8" max="8" width="78.28515625" customWidth="1"/>
    <col min="9" max="9" width="9.140625" customWidth="1"/>
    <col min="10" max="10" width="78.28515625" customWidth="1"/>
    <col min="11" max="11" width="9.140625" customWidth="1"/>
    <col min="12" max="12" width="78.28515625" customWidth="1"/>
    <col min="13" max="13" width="9.140625" customWidth="1"/>
    <col min="14" max="14" width="78.28515625" customWidth="1"/>
    <col min="16" max="16" width="78.28515625" customWidth="1"/>
    <col min="18" max="18" width="78.28515625" customWidth="1"/>
    <col min="20" max="20" width="78.28515625" customWidth="1"/>
    <col min="21" max="21" width="9.140625" customWidth="1"/>
    <col min="22" max="22" width="78.28515625" customWidth="1"/>
    <col min="23" max="23" width="9.140625" customWidth="1"/>
  </cols>
  <sheetData>
    <row r="1" spans="1:23">
      <c r="A1" s="3" t="s">
        <v>92</v>
      </c>
      <c r="B1" s="5"/>
      <c r="C1" s="14"/>
    </row>
    <row r="2" spans="1:23" s="4" customFormat="1">
      <c r="A2" s="15"/>
      <c r="B2" s="6"/>
      <c r="C2" s="7"/>
      <c r="E2"/>
      <c r="G2"/>
      <c r="I2"/>
      <c r="K2"/>
      <c r="M2"/>
      <c r="O2"/>
      <c r="Q2"/>
      <c r="S2"/>
      <c r="U2"/>
      <c r="W2"/>
    </row>
    <row r="3" spans="1:23" s="2" customFormat="1">
      <c r="A3" s="20"/>
      <c r="B3" s="33" t="s">
        <v>27</v>
      </c>
      <c r="C3" s="32"/>
      <c r="D3" s="54" t="str">
        <f>IF(ISBLANK('Data inventory'!D4),"(Auto-fill from Data inventory)",'Data inventory'!D4)</f>
        <v>(Auto-fill from Data inventory)</v>
      </c>
      <c r="E3" s="55"/>
      <c r="F3" s="54" t="str">
        <f>IF(ISBLANK('Data inventory'!F4),"(Auto-fill from Data inventory)",'Data inventory'!F4)</f>
        <v>(Auto-fill from Data inventory)</v>
      </c>
      <c r="G3" s="55"/>
      <c r="H3" s="54" t="str">
        <f>IF(ISBLANK('Data inventory'!H4),"(Auto-fill from Data inventory)",'Data inventory'!H4)</f>
        <v>(Auto-fill from Data inventory)</v>
      </c>
      <c r="I3" s="55"/>
      <c r="J3" s="54" t="str">
        <f>IF(ISBLANK('Data inventory'!J4),"(Auto-fill from Data inventory)",'Data inventory'!J4)</f>
        <v>(Auto-fill from Data inventory)</v>
      </c>
      <c r="K3" s="55"/>
      <c r="L3" s="54" t="str">
        <f>IF(ISBLANK('Data inventory'!L4),"(Auto-fill from Data inventory)",'Data inventory'!L4)</f>
        <v>(Auto-fill from Data inventory)</v>
      </c>
      <c r="M3" s="55"/>
      <c r="N3" s="54" t="str">
        <f>IF(ISBLANK('Data inventory'!N4),"(Auto-fill from Data inventory)",'Data inventory'!N4)</f>
        <v>(Auto-fill from Data inventory)</v>
      </c>
      <c r="O3" s="55"/>
      <c r="P3" s="54" t="str">
        <f>IF(ISBLANK('Data inventory'!Q4),"(Auto-fill from Data inventory)",'Data inventory'!Q4)</f>
        <v>(Auto-fill from Data inventory)</v>
      </c>
      <c r="Q3" s="55"/>
      <c r="R3" s="54" t="str">
        <f>IF(ISBLANK('Data inventory'!S4),"(Auto-fill from Data inventory)",'Data inventory'!S4)</f>
        <v>(Auto-fill from Data inventory)</v>
      </c>
      <c r="S3" s="55"/>
      <c r="T3" s="54" t="str">
        <f>IF(ISBLANK('Data inventory'!U4),"(Auto-fill from Data inventory)",'Data inventory'!U4)</f>
        <v>(Auto-fill from Data inventory)</v>
      </c>
      <c r="U3" s="55"/>
      <c r="V3" s="54" t="str">
        <f>IF(ISBLANK('Data inventory'!W4),"(Auto-fill from Data inventory)",'Data inventory'!W4)</f>
        <v>(Auto-fill from Data inventory)</v>
      </c>
      <c r="W3" s="55"/>
    </row>
    <row r="4" spans="1:23">
      <c r="A4" s="24" t="s">
        <v>93</v>
      </c>
      <c r="B4" s="25"/>
      <c r="C4" s="26"/>
      <c r="D4" s="38" t="s">
        <v>94</v>
      </c>
      <c r="E4" s="39" t="s">
        <v>95</v>
      </c>
      <c r="F4" s="38" t="s">
        <v>94</v>
      </c>
      <c r="G4" s="39" t="s">
        <v>95</v>
      </c>
      <c r="H4" s="38" t="s">
        <v>94</v>
      </c>
      <c r="I4" s="39" t="s">
        <v>95</v>
      </c>
      <c r="J4" s="38" t="s">
        <v>94</v>
      </c>
      <c r="K4" s="39" t="s">
        <v>95</v>
      </c>
      <c r="L4" s="38" t="s">
        <v>94</v>
      </c>
      <c r="M4" s="39" t="s">
        <v>95</v>
      </c>
      <c r="N4" s="38" t="s">
        <v>94</v>
      </c>
      <c r="O4" s="39" t="s">
        <v>95</v>
      </c>
      <c r="P4" s="38" t="s">
        <v>94</v>
      </c>
      <c r="Q4" s="39" t="s">
        <v>95</v>
      </c>
      <c r="R4" s="38" t="s">
        <v>94</v>
      </c>
      <c r="S4" s="39" t="s">
        <v>95</v>
      </c>
      <c r="T4" s="38" t="s">
        <v>94</v>
      </c>
      <c r="U4" s="39" t="s">
        <v>95</v>
      </c>
      <c r="V4" s="38" t="s">
        <v>94</v>
      </c>
      <c r="W4" s="39" t="s">
        <v>95</v>
      </c>
    </row>
    <row r="5" spans="1:23" ht="30">
      <c r="A5" s="27">
        <v>1</v>
      </c>
      <c r="B5" s="28" t="s">
        <v>96</v>
      </c>
      <c r="C5" s="29" t="s">
        <v>97</v>
      </c>
      <c r="D5" s="34"/>
      <c r="E5" s="19" t="str">
        <f>IF(ISBLANK(D5),"",IF(D5=$B$27,1,IF(D5=$B$28,2,3)))</f>
        <v/>
      </c>
      <c r="F5" s="34"/>
      <c r="G5" s="40" t="str">
        <f>IF(ISBLANK(F5),"",IF(F5=$B$27,1,IF(F5=$B$28,2,3)))</f>
        <v/>
      </c>
      <c r="H5" s="34"/>
      <c r="I5" s="40" t="str">
        <f>IF(ISBLANK(H5),"",IF(H5=$B$27,1,IF(H5=$B$28,2,3)))</f>
        <v/>
      </c>
      <c r="J5" s="34"/>
      <c r="K5" s="40" t="str">
        <f>IF(ISBLANK(J5),"",IF(J5=$B$27,1,IF(J5=$B$28,2,3)))</f>
        <v/>
      </c>
      <c r="L5" s="34"/>
      <c r="M5" s="40" t="str">
        <f>IF(ISBLANK(L5),"",IF(L5=$B$27,1,IF(L5=$B$28,2,3)))</f>
        <v/>
      </c>
      <c r="N5" s="34"/>
      <c r="O5" s="40" t="str">
        <f>IF(ISBLANK(N5),"",IF(N5=$B$27,1,IF(N5=$B$28,2,3)))</f>
        <v/>
      </c>
      <c r="P5" s="34"/>
      <c r="Q5" s="40" t="str">
        <f>IF(ISBLANK(P5),"",IF(P5=$B$27,1,IF(P5=$B$28,2,3)))</f>
        <v/>
      </c>
      <c r="R5" s="34"/>
      <c r="S5" s="40" t="str">
        <f>IF(ISBLANK(R5),"",IF(R5=$B$27,1,IF(R5=$B$28,2,3)))</f>
        <v/>
      </c>
      <c r="T5" s="34"/>
      <c r="U5" s="40" t="str">
        <f>IF(ISBLANK(T5),"",IF(T5=$B$27,1,IF(T5=$B$28,2,3)))</f>
        <v/>
      </c>
      <c r="V5" s="34"/>
      <c r="W5" s="40" t="str">
        <f>IF(ISBLANK(V5),"",IF(V5=$B$27,1,IF(V5=$B$28,2,3)))</f>
        <v/>
      </c>
    </row>
    <row r="6" spans="1:23" ht="30">
      <c r="A6" s="27">
        <f>A5+1</f>
        <v>2</v>
      </c>
      <c r="B6" s="30" t="s">
        <v>98</v>
      </c>
      <c r="C6" s="29" t="s">
        <v>99</v>
      </c>
      <c r="D6" s="35"/>
      <c r="E6" s="19" t="str">
        <f>IF(ISBLANK(D6),"",IF(D6=$C$27,1,IF(D6=$C$28,2,3)))</f>
        <v/>
      </c>
      <c r="F6" s="35"/>
      <c r="G6" s="41" t="str">
        <f>IF(ISBLANK(F6),"",IF(F6=$C$27,1,IF(F6=$C$28,2,3)))</f>
        <v/>
      </c>
      <c r="H6" s="35"/>
      <c r="I6" s="41" t="str">
        <f>IF(ISBLANK(H6),"",IF(H6=$C$27,1,IF(H6=$C$28,2,3)))</f>
        <v/>
      </c>
      <c r="J6" s="35"/>
      <c r="K6" s="41" t="str">
        <f>IF(ISBLANK(J6),"",IF(J6=$C$27,1,IF(J6=$C$28,2,3)))</f>
        <v/>
      </c>
      <c r="L6" s="35"/>
      <c r="M6" s="41" t="str">
        <f>IF(ISBLANK(L6),"",IF(L6=$C$27,1,IF(L6=$C$28,2,3)))</f>
        <v/>
      </c>
      <c r="N6" s="35"/>
      <c r="O6" s="41" t="str">
        <f>IF(ISBLANK(N6),"",IF(N6=$C$27,1,IF(N6=$C$28,2,3)))</f>
        <v/>
      </c>
      <c r="P6" s="35"/>
      <c r="Q6" s="41" t="str">
        <f>IF(ISBLANK(P6),"",IF(P6=$C$27,1,IF(P6=$C$28,2,3)))</f>
        <v/>
      </c>
      <c r="R6" s="35"/>
      <c r="S6" s="41" t="str">
        <f>IF(ISBLANK(R6),"",IF(R6=$C$27,1,IF(R6=$C$28,2,3)))</f>
        <v/>
      </c>
      <c r="T6" s="35"/>
      <c r="U6" s="41" t="str">
        <f>IF(ISBLANK(T6),"",IF(T6=$C$27,1,IF(T6=$C$28,2,3)))</f>
        <v/>
      </c>
      <c r="V6" s="35"/>
      <c r="W6" s="41" t="str">
        <f>IF(ISBLANK(V6),"",IF(V6=$C$27,1,IF(V6=$C$28,2,3)))</f>
        <v/>
      </c>
    </row>
    <row r="7" spans="1:23" ht="30">
      <c r="A7" s="27">
        <f t="shared" ref="A7:A21" si="0">A6+1</f>
        <v>3</v>
      </c>
      <c r="B7" s="30" t="s">
        <v>100</v>
      </c>
      <c r="C7" s="29" t="s">
        <v>101</v>
      </c>
      <c r="D7" s="35"/>
      <c r="E7" s="19" t="str">
        <f>IF(ISBLANK(D7),"",IF(D7=$D$27,1,IF(D7=$D$28,2,3)))</f>
        <v/>
      </c>
      <c r="F7" s="35"/>
      <c r="G7" s="41" t="str">
        <f>IF(ISBLANK(F7),"",IF(F7=$D$27,1,IF(F7=$D$28,2,3)))</f>
        <v/>
      </c>
      <c r="H7" s="35"/>
      <c r="I7" s="41" t="str">
        <f>IF(ISBLANK(H7),"",IF(H7=$D$27,1,IF(H7=$D$28,2,3)))</f>
        <v/>
      </c>
      <c r="J7" s="35"/>
      <c r="K7" s="41" t="str">
        <f>IF(ISBLANK(J7),"",IF(J7=$D$27,1,IF(J7=$D$28,2,3)))</f>
        <v/>
      </c>
      <c r="L7" s="35"/>
      <c r="M7" s="41" t="str">
        <f>IF(ISBLANK(L7),"",IF(L7=$D$27,1,IF(L7=$D$28,2,3)))</f>
        <v/>
      </c>
      <c r="N7" s="35"/>
      <c r="O7" s="41" t="str">
        <f>IF(ISBLANK(N7),"",IF(N7=$D$27,1,IF(N7=$D$28,2,3)))</f>
        <v/>
      </c>
      <c r="P7" s="35"/>
      <c r="Q7" s="41" t="str">
        <f>IF(ISBLANK(P7),"",IF(P7=$D$27,1,IF(P7=$D$28,2,3)))</f>
        <v/>
      </c>
      <c r="R7" s="35"/>
      <c r="S7" s="41" t="str">
        <f>IF(ISBLANK(R7),"",IF(R7=$D$27,1,IF(R7=$D$28,2,3)))</f>
        <v/>
      </c>
      <c r="T7" s="35"/>
      <c r="U7" s="41" t="str">
        <f>IF(ISBLANK(T7),"",IF(T7=$D$27,1,IF(T7=$D$28,2,3)))</f>
        <v/>
      </c>
      <c r="V7" s="35"/>
      <c r="W7" s="41" t="str">
        <f>IF(ISBLANK(V7),"",IF(V7=$D$27,1,IF(V7=$D$28,2,3)))</f>
        <v/>
      </c>
    </row>
    <row r="8" spans="1:23" ht="45">
      <c r="A8" s="27">
        <f t="shared" si="0"/>
        <v>4</v>
      </c>
      <c r="B8" s="30" t="s">
        <v>102</v>
      </c>
      <c r="C8" s="29" t="s">
        <v>103</v>
      </c>
      <c r="D8" s="35"/>
      <c r="E8" s="19" t="str">
        <f>IF(ISBLANK(D8),"",IF(D8=$E$27,1,IF(D8=$E$28,2,3)))</f>
        <v/>
      </c>
      <c r="F8" s="35"/>
      <c r="G8" s="41" t="str">
        <f>IF(ISBLANK(F8),"",IF(F8=$E$27,1,IF(F8=$E$28,2,3)))</f>
        <v/>
      </c>
      <c r="H8" s="35"/>
      <c r="I8" s="41" t="str">
        <f>IF(ISBLANK(H8),"",IF(H8=$E$27,1,IF(H8=$E$28,2,3)))</f>
        <v/>
      </c>
      <c r="J8" s="35"/>
      <c r="K8" s="41" t="str">
        <f>IF(ISBLANK(J8),"",IF(J8=$E$27,1,IF(J8=$E$28,2,3)))</f>
        <v/>
      </c>
      <c r="L8" s="35"/>
      <c r="M8" s="41" t="str">
        <f>IF(ISBLANK(L8),"",IF(L8=$E$27,1,IF(L8=$E$28,2,3)))</f>
        <v/>
      </c>
      <c r="N8" s="35"/>
      <c r="O8" s="41" t="str">
        <f>IF(ISBLANK(N8),"",IF(N8=$E$27,1,IF(N8=$E$28,2,3)))</f>
        <v/>
      </c>
      <c r="P8" s="35"/>
      <c r="Q8" s="41" t="str">
        <f>IF(ISBLANK(P8),"",IF(P8=$E$27,1,IF(P8=$E$28,2,3)))</f>
        <v/>
      </c>
      <c r="R8" s="35"/>
      <c r="S8" s="41" t="str">
        <f>IF(ISBLANK(R8),"",IF(R8=$E$27,1,IF(R8=$E$28,2,3)))</f>
        <v/>
      </c>
      <c r="T8" s="35"/>
      <c r="U8" s="41" t="str">
        <f>IF(ISBLANK(T8),"",IF(T8=$E$27,1,IF(T8=$E$28,2,3)))</f>
        <v/>
      </c>
      <c r="V8" s="35"/>
      <c r="W8" s="41" t="str">
        <f>IF(ISBLANK(V8),"",IF(V8=$E$27,1,IF(V8=$E$28,2,3)))</f>
        <v/>
      </c>
    </row>
    <row r="9" spans="1:23" ht="45">
      <c r="A9" s="27">
        <f t="shared" si="0"/>
        <v>5</v>
      </c>
      <c r="B9" s="30" t="s">
        <v>104</v>
      </c>
      <c r="C9" s="29" t="s">
        <v>105</v>
      </c>
      <c r="D9" s="35"/>
      <c r="E9" s="19" t="str">
        <f>IF(ISBLANK(D9),"",IF(D9=$F$27,1,IF(D9=$F$28,2,3)))</f>
        <v/>
      </c>
      <c r="F9" s="35"/>
      <c r="G9" s="41" t="str">
        <f>IF(ISBLANK(F9),"",IF(F9=$F$27,1,IF(F9=$F$28,2,3)))</f>
        <v/>
      </c>
      <c r="H9" s="35"/>
      <c r="I9" s="41" t="str">
        <f>IF(ISBLANK(H9),"",IF(H9=$F$27,1,IF(H9=$F$28,2,3)))</f>
        <v/>
      </c>
      <c r="J9" s="35"/>
      <c r="K9" s="41" t="str">
        <f>IF(ISBLANK(J9),"",IF(J9=$F$27,1,IF(J9=$F$28,2,3)))</f>
        <v/>
      </c>
      <c r="L9" s="35"/>
      <c r="M9" s="41" t="str">
        <f>IF(ISBLANK(L9),"",IF(L9=$F$27,1,IF(L9=$F$28,2,3)))</f>
        <v/>
      </c>
      <c r="N9" s="35"/>
      <c r="O9" s="41" t="str">
        <f>IF(ISBLANK(N9),"",IF(N9=$F$27,1,IF(N9=$F$28,2,3)))</f>
        <v/>
      </c>
      <c r="P9" s="35"/>
      <c r="Q9" s="41" t="str">
        <f>IF(ISBLANK(P9),"",IF(P9=$F$27,1,IF(P9=$F$28,2,3)))</f>
        <v/>
      </c>
      <c r="R9" s="35"/>
      <c r="S9" s="41" t="str">
        <f>IF(ISBLANK(R9),"",IF(R9=$F$27,1,IF(R9=$F$28,2,3)))</f>
        <v/>
      </c>
      <c r="T9" s="35"/>
      <c r="U9" s="41" t="str">
        <f>IF(ISBLANK(T9),"",IF(T9=$F$27,1,IF(T9=$F$28,2,3)))</f>
        <v/>
      </c>
      <c r="V9" s="35"/>
      <c r="W9" s="41" t="str">
        <f>IF(ISBLANK(V9),"",IF(V9=$F$27,1,IF(V9=$F$28,2,3)))</f>
        <v/>
      </c>
    </row>
    <row r="10" spans="1:23" ht="60">
      <c r="A10" s="27">
        <f t="shared" si="0"/>
        <v>6</v>
      </c>
      <c r="B10" s="30" t="s">
        <v>106</v>
      </c>
      <c r="C10" s="29" t="s">
        <v>107</v>
      </c>
      <c r="D10" s="35"/>
      <c r="E10" s="19" t="str">
        <f>IF(ISBLANK(D10),"",IF(D10=$G$27,1,IF(D10=$G$28,2,3)))</f>
        <v/>
      </c>
      <c r="F10" s="35"/>
      <c r="G10" s="41" t="str">
        <f>IF(ISBLANK(F10),"",IF(F10=$G$27,1,IF(F10=$G$28,2,3)))</f>
        <v/>
      </c>
      <c r="H10" s="35"/>
      <c r="I10" s="41" t="str">
        <f>IF(ISBLANK(H10),"",IF(H10=$G$27,1,IF(H10=$G$28,2,3)))</f>
        <v/>
      </c>
      <c r="J10" s="35"/>
      <c r="K10" s="41" t="str">
        <f>IF(ISBLANK(J10),"",IF(J10=$G$27,1,IF(J10=$G$28,2,3)))</f>
        <v/>
      </c>
      <c r="L10" s="35"/>
      <c r="M10" s="41" t="str">
        <f>IF(ISBLANK(L10),"",IF(L10=$G$27,1,IF(L10=$G$28,2,3)))</f>
        <v/>
      </c>
      <c r="N10" s="35"/>
      <c r="O10" s="41" t="str">
        <f>IF(ISBLANK(N10),"",IF(N10=$G$27,1,IF(N10=$G$28,2,3)))</f>
        <v/>
      </c>
      <c r="P10" s="35"/>
      <c r="Q10" s="41" t="str">
        <f>IF(ISBLANK(P10),"",IF(P10=$G$27,1,IF(P10=$G$28,2,3)))</f>
        <v/>
      </c>
      <c r="R10" s="35"/>
      <c r="S10" s="41" t="str">
        <f>IF(ISBLANK(R10),"",IF(R10=$G$27,1,IF(R10=$G$28,2,3)))</f>
        <v/>
      </c>
      <c r="T10" s="35"/>
      <c r="U10" s="41" t="str">
        <f>IF(ISBLANK(T10),"",IF(T10=$G$27,1,IF(T10=$G$28,2,3)))</f>
        <v/>
      </c>
      <c r="V10" s="35"/>
      <c r="W10" s="41" t="str">
        <f>IF(ISBLANK(V10),"",IF(V10=$G$27,1,IF(V10=$G$28,2,3)))</f>
        <v/>
      </c>
    </row>
    <row r="11" spans="1:23" ht="30">
      <c r="A11" s="27">
        <f t="shared" si="0"/>
        <v>7</v>
      </c>
      <c r="B11" s="30" t="s">
        <v>108</v>
      </c>
      <c r="C11" s="29" t="s">
        <v>109</v>
      </c>
      <c r="D11" s="35"/>
      <c r="E11" s="19" t="str">
        <f>IF(ISBLANK(D11),"",IF(D11=$H$27,1,IF(D11=$H$28,2,3)))</f>
        <v/>
      </c>
      <c r="F11" s="35"/>
      <c r="G11" s="41" t="str">
        <f>IF(ISBLANK(F11),"",IF(F11=$H$27,1,IF(F11=$H$28,2,3)))</f>
        <v/>
      </c>
      <c r="H11" s="35"/>
      <c r="I11" s="41" t="str">
        <f>IF(ISBLANK(H11),"",IF(H11=$H$27,1,IF(H11=$H$28,2,3)))</f>
        <v/>
      </c>
      <c r="J11" s="35"/>
      <c r="K11" s="41" t="str">
        <f>IF(ISBLANK(J11),"",IF(J11=$H$27,1,IF(J11=$H$28,2,3)))</f>
        <v/>
      </c>
      <c r="L11" s="35"/>
      <c r="M11" s="41" t="str">
        <f>IF(ISBLANK(L11),"",IF(L11=$H$27,1,IF(L11=$H$28,2,3)))</f>
        <v/>
      </c>
      <c r="N11" s="35"/>
      <c r="O11" s="41" t="str">
        <f>IF(ISBLANK(N11),"",IF(N11=$H$27,1,IF(N11=$H$28,2,3)))</f>
        <v/>
      </c>
      <c r="P11" s="35"/>
      <c r="Q11" s="41" t="str">
        <f>IF(ISBLANK(P11),"",IF(P11=$H$27,1,IF(P11=$H$28,2,3)))</f>
        <v/>
      </c>
      <c r="R11" s="35"/>
      <c r="S11" s="41" t="str">
        <f>IF(ISBLANK(R11),"",IF(R11=$H$27,1,IF(R11=$H$28,2,3)))</f>
        <v/>
      </c>
      <c r="T11" s="35"/>
      <c r="U11" s="41" t="str">
        <f>IF(ISBLANK(T11),"",IF(T11=$H$27,1,IF(T11=$H$28,2,3)))</f>
        <v/>
      </c>
      <c r="V11" s="35"/>
      <c r="W11" s="41" t="str">
        <f>IF(ISBLANK(V11),"",IF(V11=$H$27,1,IF(V11=$H$28,2,3)))</f>
        <v/>
      </c>
    </row>
    <row r="12" spans="1:23" ht="30">
      <c r="A12" s="27">
        <f t="shared" si="0"/>
        <v>8</v>
      </c>
      <c r="B12" s="30" t="s">
        <v>110</v>
      </c>
      <c r="C12" s="29" t="s">
        <v>111</v>
      </c>
      <c r="D12" s="35"/>
      <c r="E12" s="19" t="str">
        <f>IF(ISBLANK(D12),"",IF(D12=$I$27,1,IF(D12=$I$28,2,3)))</f>
        <v/>
      </c>
      <c r="F12" s="35"/>
      <c r="G12" s="41" t="str">
        <f>IF(ISBLANK(F12),"",IF(F12=$I$27,1,IF(F12=$I$28,2,3)))</f>
        <v/>
      </c>
      <c r="H12" s="35"/>
      <c r="I12" s="41" t="str">
        <f>IF(ISBLANK(H12),"",IF(H12=$I$27,1,IF(H12=$I$28,2,3)))</f>
        <v/>
      </c>
      <c r="J12" s="35"/>
      <c r="K12" s="41" t="str">
        <f>IF(ISBLANK(J12),"",IF(J12=$I$27,1,IF(J12=$I$28,2,3)))</f>
        <v/>
      </c>
      <c r="L12" s="35"/>
      <c r="M12" s="41" t="str">
        <f>IF(ISBLANK(L12),"",IF(L12=$I$27,1,IF(L12=$I$28,2,3)))</f>
        <v/>
      </c>
      <c r="N12" s="35"/>
      <c r="O12" s="41" t="str">
        <f>IF(ISBLANK(N12),"",IF(N12=$I$27,1,IF(N12=$I$28,2,3)))</f>
        <v/>
      </c>
      <c r="P12" s="35"/>
      <c r="Q12" s="41" t="str">
        <f>IF(ISBLANK(P12),"",IF(P12=$I$27,1,IF(P12=$I$28,2,3)))</f>
        <v/>
      </c>
      <c r="R12" s="35"/>
      <c r="S12" s="41" t="str">
        <f>IF(ISBLANK(R12),"",IF(R12=$I$27,1,IF(R12=$I$28,2,3)))</f>
        <v/>
      </c>
      <c r="T12" s="35"/>
      <c r="U12" s="41" t="str">
        <f>IF(ISBLANK(T12),"",IF(T12=$I$27,1,IF(T12=$I$28,2,3)))</f>
        <v/>
      </c>
      <c r="V12" s="35"/>
      <c r="W12" s="41" t="str">
        <f>IF(ISBLANK(V12),"",IF(V12=$I$27,1,IF(V12=$I$28,2,3)))</f>
        <v/>
      </c>
    </row>
    <row r="13" spans="1:23" ht="60">
      <c r="A13" s="27">
        <f t="shared" si="0"/>
        <v>9</v>
      </c>
      <c r="B13" s="30" t="s">
        <v>112</v>
      </c>
      <c r="C13" s="29" t="s">
        <v>113</v>
      </c>
      <c r="D13" s="35"/>
      <c r="E13" s="19" t="str">
        <f>IF(ISBLANK(D13),"",IF(D13=$J$27,1,IF(D13=$J$28,2,3)))</f>
        <v/>
      </c>
      <c r="F13" s="35"/>
      <c r="G13" s="41" t="str">
        <f>IF(ISBLANK(F13),"",IF(F13=$J$27,1,IF(F13=$J$28,2,3)))</f>
        <v/>
      </c>
      <c r="H13" s="35"/>
      <c r="I13" s="41" t="str">
        <f>IF(ISBLANK(H13),"",IF(H13=$J$27,1,IF(H13=$J$28,2,3)))</f>
        <v/>
      </c>
      <c r="J13" s="35"/>
      <c r="K13" s="41" t="str">
        <f>IF(ISBLANK(J13),"",IF(J13=$J$27,1,IF(J13=$J$28,2,3)))</f>
        <v/>
      </c>
      <c r="L13" s="35"/>
      <c r="M13" s="41" t="str">
        <f>IF(ISBLANK(L13),"",IF(L13=$J$27,1,IF(L13=$J$28,2,3)))</f>
        <v/>
      </c>
      <c r="N13" s="35"/>
      <c r="O13" s="41" t="str">
        <f>IF(ISBLANK(N13),"",IF(N13=$J$27,1,IF(N13=$J$28,2,3)))</f>
        <v/>
      </c>
      <c r="P13" s="35"/>
      <c r="Q13" s="41" t="str">
        <f>IF(ISBLANK(P13),"",IF(P13=$J$27,1,IF(P13=$J$28,2,3)))</f>
        <v/>
      </c>
      <c r="R13" s="35"/>
      <c r="S13" s="41" t="str">
        <f>IF(ISBLANK(R13),"",IF(R13=$J$27,1,IF(R13=$J$28,2,3)))</f>
        <v/>
      </c>
      <c r="T13" s="35"/>
      <c r="U13" s="41" t="str">
        <f>IF(ISBLANK(T13),"",IF(T13=$J$27,1,IF(T13=$J$28,2,3)))</f>
        <v/>
      </c>
      <c r="V13" s="35"/>
      <c r="W13" s="41" t="str">
        <f>IF(ISBLANK(V13),"",IF(V13=$J$27,1,IF(V13=$J$28,2,3)))</f>
        <v/>
      </c>
    </row>
    <row r="14" spans="1:23" ht="45">
      <c r="A14" s="27">
        <f t="shared" si="0"/>
        <v>10</v>
      </c>
      <c r="B14" s="30" t="s">
        <v>114</v>
      </c>
      <c r="C14" s="29" t="s">
        <v>115</v>
      </c>
      <c r="D14" s="35"/>
      <c r="E14" s="19" t="str">
        <f>IF(ISBLANK(D14),"",IF(D14=$K$27,1,IF(D14=$K$28,2,3)))</f>
        <v/>
      </c>
      <c r="F14" s="35"/>
      <c r="G14" s="41" t="str">
        <f>IF(ISBLANK(F14),"",IF(F14=$K$27,1,IF(F14=$K$28,2,3)))</f>
        <v/>
      </c>
      <c r="H14" s="35"/>
      <c r="I14" s="41" t="str">
        <f>IF(ISBLANK(H14),"",IF(H14=$K$27,1,IF(H14=$K$28,2,3)))</f>
        <v/>
      </c>
      <c r="J14" s="35"/>
      <c r="K14" s="41" t="str">
        <f>IF(ISBLANK(J14),"",IF(J14=$K$27,1,IF(J14=$K$28,2,3)))</f>
        <v/>
      </c>
      <c r="L14" s="35"/>
      <c r="M14" s="41" t="str">
        <f>IF(ISBLANK(L14),"",IF(L14=$K$27,1,IF(L14=$K$28,2,3)))</f>
        <v/>
      </c>
      <c r="N14" s="35"/>
      <c r="O14" s="41" t="str">
        <f>IF(ISBLANK(N14),"",IF(N14=$K$27,1,IF(N14=$K$28,2,3)))</f>
        <v/>
      </c>
      <c r="P14" s="35"/>
      <c r="Q14" s="41" t="str">
        <f>IF(ISBLANK(P14),"",IF(P14=$K$27,1,IF(P14=$K$28,2,3)))</f>
        <v/>
      </c>
      <c r="R14" s="35"/>
      <c r="S14" s="41" t="str">
        <f>IF(ISBLANK(R14),"",IF(R14=$K$27,1,IF(R14=$K$28,2,3)))</f>
        <v/>
      </c>
      <c r="T14" s="35"/>
      <c r="U14" s="41" t="str">
        <f>IF(ISBLANK(T14),"",IF(T14=$K$27,1,IF(T14=$K$28,2,3)))</f>
        <v/>
      </c>
      <c r="V14" s="35"/>
      <c r="W14" s="41" t="str">
        <f>IF(ISBLANK(V14),"",IF(V14=$K$27,1,IF(V14=$K$28,2,3)))</f>
        <v/>
      </c>
    </row>
    <row r="15" spans="1:23" ht="60">
      <c r="A15" s="27">
        <f t="shared" si="0"/>
        <v>11</v>
      </c>
      <c r="B15" s="30" t="s">
        <v>116</v>
      </c>
      <c r="C15" s="29" t="s">
        <v>117</v>
      </c>
      <c r="D15" s="35"/>
      <c r="E15" s="19" t="str">
        <f>IF(ISBLANK(D15),"",IF(D15=$L$27,1,IF(D15=$L$28,2,3)))</f>
        <v/>
      </c>
      <c r="F15" s="35"/>
      <c r="G15" s="41" t="str">
        <f>IF(ISBLANK(F15),"",IF(F15=$L$27,1,IF(F15=$L$28,2,3)))</f>
        <v/>
      </c>
      <c r="H15" s="35"/>
      <c r="I15" s="41" t="str">
        <f>IF(ISBLANK(H15),"",IF(H15=$L$27,1,IF(H15=$L$28,2,3)))</f>
        <v/>
      </c>
      <c r="J15" s="35"/>
      <c r="K15" s="41" t="str">
        <f>IF(ISBLANK(J15),"",IF(J15=$L$27,1,IF(J15=$L$28,2,3)))</f>
        <v/>
      </c>
      <c r="L15" s="35"/>
      <c r="M15" s="41" t="str">
        <f>IF(ISBLANK(L15),"",IF(L15=$L$27,1,IF(L15=$L$28,2,3)))</f>
        <v/>
      </c>
      <c r="N15" s="35"/>
      <c r="O15" s="41" t="str">
        <f>IF(ISBLANK(N15),"",IF(N15=$L$27,1,IF(N15=$L$28,2,3)))</f>
        <v/>
      </c>
      <c r="P15" s="35"/>
      <c r="Q15" s="41" t="str">
        <f>IF(ISBLANK(P15),"",IF(P15=$L$27,1,IF(P15=$L$28,2,3)))</f>
        <v/>
      </c>
      <c r="R15" s="35"/>
      <c r="S15" s="41" t="str">
        <f>IF(ISBLANK(R15),"",IF(R15=$L$27,1,IF(R15=$L$28,2,3)))</f>
        <v/>
      </c>
      <c r="T15" s="35"/>
      <c r="U15" s="41" t="str">
        <f>IF(ISBLANK(T15),"",IF(T15=$L$27,1,IF(T15=$L$28,2,3)))</f>
        <v/>
      </c>
      <c r="V15" s="35"/>
      <c r="W15" s="41" t="str">
        <f>IF(ISBLANK(V15),"",IF(V15=$L$27,1,IF(V15=$L$28,2,3)))</f>
        <v/>
      </c>
    </row>
    <row r="16" spans="1:23" ht="75">
      <c r="A16" s="27">
        <f t="shared" si="0"/>
        <v>12</v>
      </c>
      <c r="B16" s="30" t="s">
        <v>118</v>
      </c>
      <c r="C16" s="29" t="s">
        <v>119</v>
      </c>
      <c r="D16" s="35"/>
      <c r="E16" s="19" t="str">
        <f>IF(ISBLANK(D16),"",IF(D16=$M$27,1,IF(D16=$M$28,2,3)))</f>
        <v/>
      </c>
      <c r="F16" s="35"/>
      <c r="G16" s="41" t="str">
        <f>IF(ISBLANK(F16),"",IF(F16=$M$27,1,IF(F16=$M$28,2,3)))</f>
        <v/>
      </c>
      <c r="H16" s="35"/>
      <c r="I16" s="41" t="str">
        <f>IF(ISBLANK(H16),"",IF(H16=$M$27,1,IF(H16=$M$28,2,3)))</f>
        <v/>
      </c>
      <c r="J16" s="35"/>
      <c r="K16" s="41" t="str">
        <f>IF(ISBLANK(J16),"",IF(J16=$M$27,1,IF(J16=$M$28,2,3)))</f>
        <v/>
      </c>
      <c r="L16" s="35"/>
      <c r="M16" s="41" t="str">
        <f>IF(ISBLANK(L16),"",IF(L16=$M$27,1,IF(L16=$M$28,2,3)))</f>
        <v/>
      </c>
      <c r="N16" s="35"/>
      <c r="O16" s="41" t="str">
        <f>IF(ISBLANK(N16),"",IF(N16=$M$27,1,IF(N16=$M$28,2,3)))</f>
        <v/>
      </c>
      <c r="P16" s="35"/>
      <c r="Q16" s="41" t="str">
        <f>IF(ISBLANK(P16),"",IF(P16=$M$27,1,IF(P16=$M$28,2,3)))</f>
        <v/>
      </c>
      <c r="R16" s="35"/>
      <c r="S16" s="41" t="str">
        <f>IF(ISBLANK(R16),"",IF(R16=$M$27,1,IF(R16=$M$28,2,3)))</f>
        <v/>
      </c>
      <c r="T16" s="35"/>
      <c r="U16" s="41" t="str">
        <f>IF(ISBLANK(T16),"",IF(T16=$M$27,1,IF(T16=$M$28,2,3)))</f>
        <v/>
      </c>
      <c r="V16" s="35"/>
      <c r="W16" s="41" t="str">
        <f>IF(ISBLANK(V16),"",IF(V16=$M$27,1,IF(V16=$M$28,2,3)))</f>
        <v/>
      </c>
    </row>
    <row r="17" spans="1:23" ht="45">
      <c r="A17" s="27">
        <f t="shared" si="0"/>
        <v>13</v>
      </c>
      <c r="B17" s="30" t="s">
        <v>120</v>
      </c>
      <c r="C17" s="29" t="s">
        <v>121</v>
      </c>
      <c r="D17" s="35"/>
      <c r="E17" s="19" t="str">
        <f>IF(ISBLANK(D17),"",IF(D17=$N$27,1,IF(D17=$N$28,2,3)))</f>
        <v/>
      </c>
      <c r="F17" s="35"/>
      <c r="G17" s="41" t="str">
        <f>IF(ISBLANK(F17),"",IF(F17=$N$27,1,IF(F17=$N$28,2,3)))</f>
        <v/>
      </c>
      <c r="H17" s="35"/>
      <c r="I17" s="41" t="str">
        <f>IF(ISBLANK(H17),"",IF(H17=$N$27,1,IF(H17=$N$28,2,3)))</f>
        <v/>
      </c>
      <c r="J17" s="35"/>
      <c r="K17" s="41" t="str">
        <f>IF(ISBLANK(J17),"",IF(J17=$N$27,1,IF(J17=$N$28,2,3)))</f>
        <v/>
      </c>
      <c r="L17" s="35"/>
      <c r="M17" s="41" t="str">
        <f>IF(ISBLANK(L17),"",IF(L17=$N$27,1,IF(L17=$N$28,2,3)))</f>
        <v/>
      </c>
      <c r="N17" s="35"/>
      <c r="O17" s="41" t="str">
        <f>IF(ISBLANK(N17),"",IF(N17=$N$27,1,IF(N17=$N$28,2,3)))</f>
        <v/>
      </c>
      <c r="P17" s="35"/>
      <c r="Q17" s="41" t="str">
        <f>IF(ISBLANK(P17),"",IF(P17=$N$27,1,IF(P17=$N$28,2,3)))</f>
        <v/>
      </c>
      <c r="R17" s="35"/>
      <c r="S17" s="41" t="str">
        <f>IF(ISBLANK(R17),"",IF(R17=$N$27,1,IF(R17=$N$28,2,3)))</f>
        <v/>
      </c>
      <c r="T17" s="35"/>
      <c r="U17" s="41" t="str">
        <f>IF(ISBLANK(T17),"",IF(T17=$N$27,1,IF(T17=$N$28,2,3)))</f>
        <v/>
      </c>
      <c r="V17" s="35"/>
      <c r="W17" s="41" t="str">
        <f>IF(ISBLANK(V17),"",IF(V17=$N$27,1,IF(V17=$N$28,2,3)))</f>
        <v/>
      </c>
    </row>
    <row r="18" spans="1:23">
      <c r="A18" s="24" t="s">
        <v>122</v>
      </c>
      <c r="B18" s="30"/>
      <c r="C18" s="31"/>
      <c r="D18" s="37"/>
      <c r="E18" s="19"/>
      <c r="F18" s="37"/>
      <c r="G18" s="41"/>
      <c r="H18" s="37"/>
      <c r="I18" s="41"/>
      <c r="J18" s="37"/>
      <c r="K18" s="41"/>
      <c r="L18" s="37"/>
      <c r="M18" s="41"/>
      <c r="N18" s="37"/>
      <c r="O18" s="41"/>
      <c r="P18" s="37"/>
      <c r="Q18" s="41"/>
      <c r="R18" s="37"/>
      <c r="S18" s="41"/>
      <c r="T18" s="37"/>
      <c r="U18" s="41"/>
      <c r="V18" s="37"/>
      <c r="W18" s="41"/>
    </row>
    <row r="19" spans="1:23" ht="45">
      <c r="A19" s="27">
        <f>A17+1</f>
        <v>14</v>
      </c>
      <c r="B19" s="30" t="s">
        <v>123</v>
      </c>
      <c r="C19" s="29" t="s">
        <v>124</v>
      </c>
      <c r="D19" s="35"/>
      <c r="E19" s="19" t="str">
        <f>IF(ISBLANK(D19),"",IF(D19=$O$27,1,IF(D19=$O$28,2,3)))</f>
        <v/>
      </c>
      <c r="F19" s="35"/>
      <c r="G19" s="41" t="str">
        <f>IF(ISBLANK(F19),"",IF(F19=$O$27,1,IF(F19=$O$28,2,3)))</f>
        <v/>
      </c>
      <c r="H19" s="35"/>
      <c r="I19" s="41" t="str">
        <f>IF(ISBLANK(H19),"",IF(H19=$O$27,1,IF(H19=$O$28,2,3)))</f>
        <v/>
      </c>
      <c r="J19" s="35"/>
      <c r="K19" s="41" t="str">
        <f>IF(ISBLANK(J19),"",IF(J19=$O$27,1,IF(J19=$O$28,2,3)))</f>
        <v/>
      </c>
      <c r="L19" s="35"/>
      <c r="M19" s="41" t="str">
        <f>IF(ISBLANK(L19),"",IF(L19=$O$27,1,IF(L19=$O$28,2,3)))</f>
        <v/>
      </c>
      <c r="N19" s="35"/>
      <c r="O19" s="41" t="str">
        <f>IF(ISBLANK(N19),"",IF(N19=$O$27,1,IF(N19=$O$28,2,3)))</f>
        <v/>
      </c>
      <c r="P19" s="35"/>
      <c r="Q19" s="41" t="str">
        <f>IF(ISBLANK(P19),"",IF(P19=$O$27,1,IF(P19=$O$28,2,3)))</f>
        <v/>
      </c>
      <c r="R19" s="35"/>
      <c r="S19" s="41" t="str">
        <f>IF(ISBLANK(R19),"",IF(R19=$O$27,1,IF(R19=$O$28,2,3)))</f>
        <v/>
      </c>
      <c r="T19" s="35"/>
      <c r="U19" s="41" t="str">
        <f>IF(ISBLANK(T19),"",IF(T19=$O$27,1,IF(T19=$O$28,2,3)))</f>
        <v/>
      </c>
      <c r="V19" s="35"/>
      <c r="W19" s="41" t="str">
        <f>IF(ISBLANK(V19),"",IF(V19=$O$27,1,IF(V19=$O$28,2,3)))</f>
        <v/>
      </c>
    </row>
    <row r="20" spans="1:23" ht="90">
      <c r="A20" s="27">
        <f t="shared" si="0"/>
        <v>15</v>
      </c>
      <c r="B20" s="30" t="s">
        <v>125</v>
      </c>
      <c r="C20" s="29" t="s">
        <v>126</v>
      </c>
      <c r="D20" s="35"/>
      <c r="E20" s="19" t="str">
        <f>IF(ISBLANK(D20),"",IF(D20=$P$27,1,IF(D20=$P$28,2,3)))</f>
        <v/>
      </c>
      <c r="F20" s="35"/>
      <c r="G20" s="41" t="str">
        <f>IF(ISBLANK(F20),"",IF(F20=$P$27,1,IF(F20=$P$28,2,3)))</f>
        <v/>
      </c>
      <c r="H20" s="35"/>
      <c r="I20" s="41" t="str">
        <f>IF(ISBLANK(H20),"",IF(H20=$P$27,1,IF(H20=$P$28,2,3)))</f>
        <v/>
      </c>
      <c r="J20" s="35"/>
      <c r="K20" s="41" t="str">
        <f>IF(ISBLANK(J20),"",IF(J20=$P$27,1,IF(J20=$P$28,2,3)))</f>
        <v/>
      </c>
      <c r="L20" s="35"/>
      <c r="M20" s="41" t="str">
        <f>IF(ISBLANK(L20),"",IF(L20=$P$27,1,IF(L20=$P$28,2,3)))</f>
        <v/>
      </c>
      <c r="N20" s="35"/>
      <c r="O20" s="41" t="str">
        <f>IF(ISBLANK(N20),"",IF(N20=$P$27,1,IF(N20=$P$28,2,3)))</f>
        <v/>
      </c>
      <c r="P20" s="35"/>
      <c r="Q20" s="41" t="str">
        <f>IF(ISBLANK(P20),"",IF(P20=$P$27,1,IF(P20=$P$28,2,3)))</f>
        <v/>
      </c>
      <c r="R20" s="35"/>
      <c r="S20" s="41" t="str">
        <f>IF(ISBLANK(R20),"",IF(R20=$P$27,1,IF(R20=$P$28,2,3)))</f>
        <v/>
      </c>
      <c r="T20" s="35"/>
      <c r="U20" s="41" t="str">
        <f>IF(ISBLANK(T20),"",IF(T20=$P$27,1,IF(T20=$P$28,2,3)))</f>
        <v/>
      </c>
      <c r="V20" s="35"/>
      <c r="W20" s="41" t="str">
        <f>IF(ISBLANK(V20),"",IF(V20=$P$27,1,IF(V20=$P$28,2,3)))</f>
        <v/>
      </c>
    </row>
    <row r="21" spans="1:23">
      <c r="A21" s="27">
        <f t="shared" si="0"/>
        <v>16</v>
      </c>
      <c r="B21" s="30" t="s">
        <v>127</v>
      </c>
      <c r="C21" s="29"/>
      <c r="D21" s="36"/>
      <c r="E21" s="19"/>
      <c r="F21" s="36"/>
      <c r="G21" s="42"/>
      <c r="H21" s="36"/>
      <c r="I21" s="42"/>
      <c r="J21" s="36"/>
      <c r="K21" s="42"/>
      <c r="L21" s="36"/>
      <c r="M21" s="42"/>
      <c r="N21" s="36"/>
      <c r="O21" s="42"/>
      <c r="P21" s="36"/>
      <c r="Q21" s="42"/>
      <c r="R21" s="36"/>
      <c r="S21" s="42"/>
      <c r="T21" s="36"/>
      <c r="U21" s="42"/>
      <c r="V21" s="36"/>
      <c r="W21" s="42"/>
    </row>
    <row r="22" spans="1:23" s="2" customFormat="1">
      <c r="A22" s="20" t="s">
        <v>128</v>
      </c>
      <c r="B22" s="21"/>
      <c r="C22" s="32"/>
      <c r="D22" s="22"/>
      <c r="E22" s="23">
        <f>SUM(E5:E20)</f>
        <v>0</v>
      </c>
      <c r="F22" s="22"/>
      <c r="G22" s="23">
        <f>SUM(G5:G20)</f>
        <v>0</v>
      </c>
      <c r="H22" s="22"/>
      <c r="I22" s="23">
        <f>SUM(I5:I20)</f>
        <v>0</v>
      </c>
      <c r="J22" s="22"/>
      <c r="K22" s="23">
        <f>SUM(K5:K20)</f>
        <v>0</v>
      </c>
      <c r="L22" s="22"/>
      <c r="M22" s="23">
        <f>SUM(M5:M20)</f>
        <v>0</v>
      </c>
      <c r="N22" s="22"/>
      <c r="O22" s="23">
        <f>SUM(O5:O20)</f>
        <v>0</v>
      </c>
      <c r="P22" s="22"/>
      <c r="Q22" s="23">
        <f>SUM(Q5:Q20)</f>
        <v>0</v>
      </c>
      <c r="R22" s="22"/>
      <c r="S22" s="23">
        <f>SUM(S5:S20)</f>
        <v>0</v>
      </c>
      <c r="T22" s="22"/>
      <c r="U22" s="23">
        <f>SUM(U5:U20)</f>
        <v>0</v>
      </c>
      <c r="V22" s="22"/>
      <c r="W22" s="23">
        <f>SUM(W5:W20)</f>
        <v>0</v>
      </c>
    </row>
    <row r="24" spans="1:23" s="13" customFormat="1">
      <c r="A24" s="15"/>
      <c r="B24" s="16">
        <v>1</v>
      </c>
      <c r="C24" s="17">
        <v>2</v>
      </c>
      <c r="D24" s="13">
        <v>3</v>
      </c>
      <c r="E24" s="13">
        <v>4</v>
      </c>
      <c r="F24" s="13">
        <v>5</v>
      </c>
      <c r="G24" s="13">
        <v>6</v>
      </c>
      <c r="H24" s="13">
        <v>7</v>
      </c>
      <c r="I24" s="13">
        <v>8</v>
      </c>
      <c r="J24" s="13">
        <v>9</v>
      </c>
      <c r="K24" s="13">
        <v>10</v>
      </c>
      <c r="L24" s="13">
        <v>11</v>
      </c>
      <c r="M24" s="13">
        <v>12</v>
      </c>
      <c r="N24" s="13">
        <v>13</v>
      </c>
      <c r="O24" s="13">
        <v>14</v>
      </c>
      <c r="P24" s="13">
        <v>15</v>
      </c>
      <c r="Q24" s="13">
        <v>16</v>
      </c>
    </row>
    <row r="25" spans="1:23">
      <c r="B25" s="16" t="s">
        <v>33</v>
      </c>
      <c r="C25" s="14" t="s">
        <v>98</v>
      </c>
      <c r="D25" t="s">
        <v>100</v>
      </c>
      <c r="E25" t="s">
        <v>102</v>
      </c>
      <c r="F25" t="s">
        <v>129</v>
      </c>
      <c r="G25" t="s">
        <v>106</v>
      </c>
      <c r="H25" t="s">
        <v>108</v>
      </c>
      <c r="I25" t="s">
        <v>110</v>
      </c>
      <c r="J25" t="s">
        <v>130</v>
      </c>
      <c r="K25" t="s">
        <v>114</v>
      </c>
      <c r="L25" t="s">
        <v>116</v>
      </c>
      <c r="M25" t="s">
        <v>118</v>
      </c>
      <c r="N25" s="18" t="s">
        <v>120</v>
      </c>
      <c r="O25" s="18" t="s">
        <v>123</v>
      </c>
      <c r="P25" s="18" t="s">
        <v>125</v>
      </c>
      <c r="Q25" s="18" t="s">
        <v>127</v>
      </c>
    </row>
    <row r="27" spans="1:23">
      <c r="B27" s="16" t="s">
        <v>131</v>
      </c>
      <c r="C27" s="16" t="s">
        <v>132</v>
      </c>
      <c r="D27" s="16" t="s">
        <v>133</v>
      </c>
      <c r="E27" s="16" t="s">
        <v>134</v>
      </c>
      <c r="F27" s="16" t="s">
        <v>135</v>
      </c>
      <c r="G27" s="16" t="s">
        <v>136</v>
      </c>
      <c r="H27" s="16" t="s">
        <v>137</v>
      </c>
      <c r="I27" s="16" t="s">
        <v>138</v>
      </c>
      <c r="J27" s="16" t="s">
        <v>139</v>
      </c>
      <c r="K27" s="16" t="s">
        <v>140</v>
      </c>
      <c r="L27" s="16" t="s">
        <v>141</v>
      </c>
      <c r="M27" s="16" t="s">
        <v>142</v>
      </c>
      <c r="N27" s="16" t="s">
        <v>143</v>
      </c>
      <c r="O27" s="16" t="s">
        <v>144</v>
      </c>
      <c r="P27" s="16" t="s">
        <v>145</v>
      </c>
      <c r="Q27" s="16"/>
    </row>
    <row r="28" spans="1:23">
      <c r="B28" s="16" t="s">
        <v>146</v>
      </c>
      <c r="C28" s="16" t="s">
        <v>147</v>
      </c>
      <c r="D28" s="16" t="s">
        <v>148</v>
      </c>
      <c r="E28" s="16" t="s">
        <v>149</v>
      </c>
      <c r="F28" s="16" t="s">
        <v>150</v>
      </c>
      <c r="G28" s="16" t="s">
        <v>151</v>
      </c>
      <c r="H28" s="16" t="s">
        <v>152</v>
      </c>
      <c r="I28" s="16" t="s">
        <v>153</v>
      </c>
      <c r="J28" s="16" t="s">
        <v>154</v>
      </c>
      <c r="K28" s="16" t="s">
        <v>155</v>
      </c>
      <c r="L28" s="16" t="s">
        <v>156</v>
      </c>
      <c r="M28" s="16" t="s">
        <v>157</v>
      </c>
      <c r="N28" s="16" t="s">
        <v>158</v>
      </c>
      <c r="O28" s="16" t="s">
        <v>159</v>
      </c>
      <c r="P28" s="16" t="s">
        <v>160</v>
      </c>
      <c r="Q28" s="16"/>
    </row>
    <row r="29" spans="1:23">
      <c r="B29" s="16" t="s">
        <v>161</v>
      </c>
      <c r="C29" s="16" t="s">
        <v>162</v>
      </c>
      <c r="D29" s="16" t="s">
        <v>163</v>
      </c>
      <c r="E29" s="16" t="s">
        <v>164</v>
      </c>
      <c r="F29" s="16" t="s">
        <v>165</v>
      </c>
      <c r="G29" s="16" t="s">
        <v>166</v>
      </c>
      <c r="H29" s="16" t="s">
        <v>167</v>
      </c>
      <c r="I29" s="16" t="s">
        <v>168</v>
      </c>
      <c r="J29" s="16" t="s">
        <v>169</v>
      </c>
      <c r="K29" s="16" t="s">
        <v>170</v>
      </c>
      <c r="L29" s="16" t="s">
        <v>171</v>
      </c>
      <c r="M29" s="16" t="s">
        <v>172</v>
      </c>
      <c r="N29" s="16" t="s">
        <v>173</v>
      </c>
      <c r="O29" s="16" t="s">
        <v>174</v>
      </c>
      <c r="P29" s="16" t="s">
        <v>175</v>
      </c>
      <c r="Q29" s="16"/>
    </row>
    <row r="30" spans="1:23">
      <c r="C30" s="16"/>
      <c r="D30" s="16"/>
      <c r="E30" s="16"/>
      <c r="F30" s="16"/>
      <c r="G30" s="16"/>
      <c r="H30" s="16"/>
      <c r="I30" s="16"/>
      <c r="J30" s="16"/>
      <c r="K30" s="16"/>
      <c r="L30" s="16"/>
      <c r="M30" s="16"/>
      <c r="N30" s="16"/>
      <c r="O30" s="16"/>
      <c r="P30" s="16"/>
      <c r="Q30" s="16"/>
    </row>
  </sheetData>
  <mergeCells count="10">
    <mergeCell ref="V3:W3"/>
    <mergeCell ref="D3:E3"/>
    <mergeCell ref="F3:G3"/>
    <mergeCell ref="P3:Q3"/>
    <mergeCell ref="R3:S3"/>
    <mergeCell ref="T3:U3"/>
    <mergeCell ref="H3:I3"/>
    <mergeCell ref="J3:K3"/>
    <mergeCell ref="L3:M3"/>
    <mergeCell ref="N3:O3"/>
  </mergeCells>
  <dataValidations count="15">
    <dataValidation type="list" showInputMessage="1" showErrorMessage="1" sqref="D5 P5 R5 T5 N5 F5 H5 J5 L5 V5" xr:uid="{985461B5-A1C9-440C-A447-2C2EC1FA1D88}">
      <formula1>$B$26:$B$29</formula1>
    </dataValidation>
    <dataValidation type="list" showInputMessage="1" showErrorMessage="1" sqref="D6 P6 R6 T6 N6 F6 H6 J6 L6 V6" xr:uid="{D89587D0-5A24-4F63-A51C-12F0418775AA}">
      <formula1>$C$26:$C$29</formula1>
    </dataValidation>
    <dataValidation type="list" showInputMessage="1" showErrorMessage="1" sqref="D7 P7 R7 T7 N7 F7 H7 J7 L7 V7" xr:uid="{0CB8E459-6062-4983-BA0A-A78156E3D563}">
      <formula1>$D$26:$D$29</formula1>
    </dataValidation>
    <dataValidation type="list" showInputMessage="1" showErrorMessage="1" sqref="D8 P8 R8 T8 N8 F8 H8 J8 L8 V8" xr:uid="{CF52B8B7-EFCE-46F3-8F7B-F8B378E3ABF4}">
      <formula1>$E$26:$E$29</formula1>
    </dataValidation>
    <dataValidation type="list" showInputMessage="1" showErrorMessage="1" sqref="D9 P9 R9 T9 N9 F9 H9 J9 L9 V9" xr:uid="{CC88E723-4365-48F1-AC62-F1D17985EBE7}">
      <formula1>$F$26:$F$29</formula1>
    </dataValidation>
    <dataValidation type="list" showInputMessage="1" showErrorMessage="1" sqref="D10 P10 R10 T10 N10 F10 H10 J10 L10 V10" xr:uid="{9A6A13C9-FE62-4189-A027-6E4E9F833B24}">
      <formula1>$G$26:$G$29</formula1>
    </dataValidation>
    <dataValidation type="list" showInputMessage="1" showErrorMessage="1" sqref="D11 P11 R11 T11 N11 F11 H11 J11 L11 V11" xr:uid="{886CD9B3-B4AE-4DD8-987E-AD7EA950D849}">
      <formula1>$H$26:$H$29</formula1>
    </dataValidation>
    <dataValidation type="list" showInputMessage="1" showErrorMessage="1" sqref="D12 P12 R12 T12 N12 F12 H12 J12 L12 V12" xr:uid="{9E3028E6-4DC2-4CCD-957B-6C32AF358A69}">
      <formula1>$I$26:$I$29</formula1>
    </dataValidation>
    <dataValidation type="list" showInputMessage="1" showErrorMessage="1" sqref="D13 P13 R13 T13 N13 F13 H13 J13 L13 V13" xr:uid="{E7D2F797-7DB0-40AE-A2D8-447D42A79DF4}">
      <formula1>$J$26:$J$29</formula1>
    </dataValidation>
    <dataValidation type="list" showInputMessage="1" showErrorMessage="1" sqref="D14 P14 R14 T14 N14 F14 H14 J14 L14 V14" xr:uid="{79AB5A19-2F83-4B27-8E97-A2DC2E3EFF13}">
      <formula1>$K$26:$K$29</formula1>
    </dataValidation>
    <dataValidation type="list" showInputMessage="1" showErrorMessage="1" sqref="D15 P15 R15 T15 N15 F15 H15 J15 L15 V15" xr:uid="{1705A2F1-33EA-4373-9E67-4BD90833CB4B}">
      <formula1>$L$26:$L$29</formula1>
    </dataValidation>
    <dataValidation type="list" showInputMessage="1" showErrorMessage="1" sqref="D16 P16 R16 T16 N16 F16 H16 J16 L16 V16" xr:uid="{9CA796BE-DB2F-4BA5-9897-E9A4F6E54F19}">
      <formula1>$M$26:$M$29</formula1>
    </dataValidation>
    <dataValidation type="list" showInputMessage="1" showErrorMessage="1" sqref="D17 P17 R17 T17 N17 F17 H17 J17 L17 V17" xr:uid="{7CED36FB-3C06-44E6-BCF9-095BC2BA5D97}">
      <formula1>$N$26:$N$29</formula1>
    </dataValidation>
    <dataValidation type="list" showInputMessage="1" showErrorMessage="1" sqref="D19 P19 R19 T19 N19 F19 H19 J19 L19 V19" xr:uid="{0E1A232C-7C7A-40E6-AD18-5B32019DC855}">
      <formula1>$O$26:$O$29</formula1>
    </dataValidation>
    <dataValidation type="list" showInputMessage="1" showErrorMessage="1" sqref="D20 P20 R20 T20 N20 F20 H20 J20 L20 V20" xr:uid="{38E1308F-BC23-4B22-B92D-054B65204C69}">
      <formula1>$P$26:$P$29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ca37cef5-d76b-462f-b7df-99e96f74f866">RFHZET2QM3D3-1700166127-190</_dlc_DocId>
    <_dlc_DocIdUrl xmlns="ca37cef5-d76b-462f-b7df-99e96f74f866">
      <Url>https://unicef.sharepoint.com/teams/PD-OOSCI/_layouts/15/DocIdRedir.aspx?ID=RFHZET2QM3D3-1700166127-190</Url>
      <Description>RFHZET2QM3D3-1700166127-190</Description>
    </_dlc_DocIdUrl>
    <TaxCatchAll xmlns="ca283e0b-db31-4043-a2ef-b80661bf084a" xsi:nil="true"/>
    <lcf76f155ced4ddcb4097134ff3c332f xmlns="b4f6ec6a-dcf3-479e-8d5a-eeb3a74b865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4DEC1F0761294CACFB2EA050F371B4" ma:contentTypeVersion="9" ma:contentTypeDescription="Create a new document." ma:contentTypeScope="" ma:versionID="0803b098c50cbd827cf6713768198374">
  <xsd:schema xmlns:xsd="http://www.w3.org/2001/XMLSchema" xmlns:xs="http://www.w3.org/2001/XMLSchema" xmlns:p="http://schemas.microsoft.com/office/2006/metadata/properties" xmlns:ns2="ca37cef5-d76b-462f-b7df-99e96f74f866" xmlns:ns3="b4f6ec6a-dcf3-479e-8d5a-eeb3a74b8654" xmlns:ns4="ca283e0b-db31-4043-a2ef-b80661bf084a" targetNamespace="http://schemas.microsoft.com/office/2006/metadata/properties" ma:root="true" ma:fieldsID="2315c99f92b4f900da1351ad1307baf6" ns2:_="" ns3:_="" ns4:_="">
    <xsd:import namespace="ca37cef5-d76b-462f-b7df-99e96f74f866"/>
    <xsd:import namespace="b4f6ec6a-dcf3-479e-8d5a-eeb3a74b8654"/>
    <xsd:import namespace="ca283e0b-db31-4043-a2ef-b80661bf084a"/>
    <xsd:element name="properties">
      <xsd:complexType>
        <xsd:sequence>
          <xsd:element name="documentManagement">
            <xsd:complexType>
              <xsd:all>
                <xsd:element ref="ns2:_dlc_DocId" minOccurs="0"/>
                <xsd:element ref="ns2:_dlc_DocIdUrl" minOccurs="0"/>
                <xsd:element ref="ns2:_dlc_DocIdPersistId" minOccurs="0"/>
                <xsd:element ref="ns3:lcf76f155ced4ddcb4097134ff3c332f" minOccurs="0"/>
                <xsd:element ref="ns4:TaxCatchAll"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7cef5-d76b-462f-b7df-99e96f74f86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f6ec6a-dcf3-479e-8d5a-eeb3a74b8654" elementFormDefault="qualified">
    <xsd:import namespace="http://schemas.microsoft.com/office/2006/documentManagement/types"/>
    <xsd:import namespace="http://schemas.microsoft.com/office/infopath/2007/PartnerControls"/>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54d47d-42a3-4214-8ca8-1b80455558f9}" ma:internalName="TaxCatchAll" ma:showField="CatchAllData" ma:web="ca37cef5-d76b-462f-b7df-99e96f74f8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13A6D24-1069-48B0-97E1-2BAD5A901371}"/>
</file>

<file path=customXml/itemProps2.xml><?xml version="1.0" encoding="utf-8"?>
<ds:datastoreItem xmlns:ds="http://schemas.openxmlformats.org/officeDocument/2006/customXml" ds:itemID="{B2A5BCE9-0A95-4708-9944-76F66BB1B912}"/>
</file>

<file path=customXml/itemProps3.xml><?xml version="1.0" encoding="utf-8"?>
<ds:datastoreItem xmlns:ds="http://schemas.openxmlformats.org/officeDocument/2006/customXml" ds:itemID="{A6C7544F-A0E0-48AD-AD70-648D349C3F44}"/>
</file>

<file path=customXml/itemProps4.xml><?xml version="1.0" encoding="utf-8"?>
<ds:datastoreItem xmlns:ds="http://schemas.openxmlformats.org/officeDocument/2006/customXml" ds:itemID="{9B61C7E5-DE36-41CD-94C9-F239A65B5C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Barnaby Rooke</dc:creator>
  <cp:keywords/>
  <dc:description/>
  <cp:lastModifiedBy/>
  <cp:revision/>
  <dcterms:created xsi:type="dcterms:W3CDTF">2021-09-27T11:40:30Z</dcterms:created>
  <dcterms:modified xsi:type="dcterms:W3CDTF">2023-07-28T19:33:33Z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0x010100A64DEC1F0761294CACFB2EA050F371B4</vt:lpwstr>
  </property>
  <property fmtid="{D5CDD505-2E9C-101B-9397-08002B2CF9AE}" pid="3" name="_dlc_DocIdItemGuid">
    <vt:lpwstr>16dde4f0-b0c7-445a-b519-f9c0c4176dbb</vt:lpwstr>
  </property>
  <property fmtid="{D5CDD505-2E9C-101B-9397-08002B2CF9AE}" pid="5" name="SystemDTAC">
    <vt:lpwstr/>
  </property>
  <property fmtid="{D5CDD505-2E9C-101B-9397-08002B2CF9AE}" pid="6" name="TaxKeyword">
    <vt:lpwstr/>
  </property>
  <property fmtid="{D5CDD505-2E9C-101B-9397-08002B2CF9AE}" pid="7" name="Topic">
    <vt:lpwstr/>
  </property>
  <property fmtid="{D5CDD505-2E9C-101B-9397-08002B2CF9AE}" pid="10" name="ga975397408f43e4b84ec8e5a598e523">
    <vt:lpwstr>Programme Division-456D|b599cc08-53d0-4ecf-afce-40bdcdf910e2</vt:lpwstr>
  </property>
  <property fmtid="{D5CDD505-2E9C-101B-9397-08002B2CF9AE}" pid="11" name="OfficeDivision">
    <vt:lpwstr>3;#Programme Division-456D|b599cc08-53d0-4ecf-afce-40bdcdf910e2</vt:lpwstr>
  </property>
  <property fmtid="{D5CDD505-2E9C-101B-9397-08002B2CF9AE}" pid="12" name="WrittenBy">
    <vt:lpwstr/>
  </property>
  <property fmtid="{D5CDD505-2E9C-101B-9397-08002B2CF9AE}" pid="13" name="TaxCatchAll">
    <vt:lpwstr>3;#Programme Division-456D|b599cc08-53d0-4ecf-afce-40bdcdf910e2</vt:lpwstr>
  </property>
  <property fmtid="{D5CDD505-2E9C-101B-9397-08002B2CF9AE}" pid="15" name="ContentLanguage">
    <vt:lpwstr>English</vt:lpwstr>
  </property>
  <property fmtid="{D5CDD505-2E9C-101B-9397-08002B2CF9AE}" pid="16" name="TaxKeywordTaxHTField">
    <vt:lpwstr/>
  </property>
  <property fmtid="{D5CDD505-2E9C-101B-9397-08002B2CF9AE}" pid="19" name="CriticalForLongTermRetention">
    <vt:lpwstr/>
  </property>
  <property fmtid="{D5CDD505-2E9C-101B-9397-08002B2CF9AE}" pid="21" name="IconOverlay">
    <vt:lpwstr/>
  </property>
  <property fmtid="{D5CDD505-2E9C-101B-9397-08002B2CF9AE}" pid="22" name="DocumentType">
    <vt:lpwstr/>
  </property>
  <property fmtid="{D5CDD505-2E9C-101B-9397-08002B2CF9AE}" pid="23" name="GeographicScope">
    <vt:lpwstr/>
  </property>
  <property fmtid="{D5CDD505-2E9C-101B-9397-08002B2CF9AE}" pid="24" name="MediaServiceImageTags">
    <vt:lpwstr/>
  </property>
</Properties>
</file>